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95" firstSheet="5" activeTab="10"/>
  </bookViews>
  <sheets>
    <sheet name="Silver Springs (1)" sheetId="1" r:id="rId1"/>
    <sheet name="Clifton Marina (2)" sheetId="2" r:id="rId2"/>
    <sheet name="Manor Park (3)" sheetId="3" r:id="rId3"/>
    <sheet name="Phillips Park (4)" sheetId="4" r:id="rId4"/>
    <sheet name="Haigh (5)" sheetId="5" r:id="rId5"/>
    <sheet name="Moses (6)" sheetId="6" r:id="rId6"/>
    <sheet name="Reddish (7)" sheetId="7" r:id="rId7"/>
    <sheet name="Longford (8)" sheetId="8" r:id="rId8"/>
    <sheet name="Daisy (9)" sheetId="9" r:id="rId9"/>
    <sheet name="Boggart (10)" sheetId="10" r:id="rId10"/>
    <sheet name="League positions" sheetId="11" r:id="rId11"/>
  </sheets>
  <definedNames/>
  <calcPr fullCalcOnLoad="1"/>
</workbook>
</file>

<file path=xl/sharedStrings.xml><?xml version="1.0" encoding="utf-8"?>
<sst xmlns="http://schemas.openxmlformats.org/spreadsheetml/2006/main" count="2261" uniqueCount="480">
  <si>
    <t>Time</t>
  </si>
  <si>
    <t>Position</t>
  </si>
  <si>
    <t>Age</t>
  </si>
  <si>
    <t>First Name</t>
  </si>
  <si>
    <t>Surname</t>
  </si>
  <si>
    <t>Gender</t>
  </si>
  <si>
    <t>Final Score</t>
  </si>
  <si>
    <t>45 Minute Score</t>
  </si>
  <si>
    <t>Club</t>
  </si>
  <si>
    <t>30 Minute score</t>
  </si>
  <si>
    <t>30 Minute Score</t>
  </si>
  <si>
    <t>Pos.</t>
  </si>
  <si>
    <t>(Under 18's)</t>
  </si>
  <si>
    <t>Adults</t>
  </si>
  <si>
    <t>Silver Springs (1)</t>
  </si>
  <si>
    <t>Total (Best Three)</t>
  </si>
  <si>
    <t>Under 18's</t>
  </si>
  <si>
    <t xml:space="preserve">Rosina </t>
  </si>
  <si>
    <t>Khan</t>
  </si>
  <si>
    <t>W</t>
  </si>
  <si>
    <t>St.Rich</t>
  </si>
  <si>
    <t>Helena</t>
  </si>
  <si>
    <t>Rice</t>
  </si>
  <si>
    <t xml:space="preserve">Chloe </t>
  </si>
  <si>
    <t>Fitzsimmons</t>
  </si>
  <si>
    <t>Joshua</t>
  </si>
  <si>
    <t>Caroll</t>
  </si>
  <si>
    <t>M</t>
  </si>
  <si>
    <t>Lauren</t>
  </si>
  <si>
    <t>Liu</t>
  </si>
  <si>
    <t>Mia</t>
  </si>
  <si>
    <t>Lennon</t>
  </si>
  <si>
    <t>?</t>
  </si>
  <si>
    <t>Incomplete control card</t>
  </si>
  <si>
    <t>Corrie</t>
  </si>
  <si>
    <t>Leyland</t>
  </si>
  <si>
    <t>SELOC</t>
  </si>
  <si>
    <t>Jason</t>
  </si>
  <si>
    <t>Wood</t>
  </si>
  <si>
    <t>Luis</t>
  </si>
  <si>
    <t>Hernandez</t>
  </si>
  <si>
    <t xml:space="preserve">Vicky </t>
  </si>
  <si>
    <t>Price</t>
  </si>
  <si>
    <t>MDOC</t>
  </si>
  <si>
    <t>Pippa</t>
  </si>
  <si>
    <t>Hothersall</t>
  </si>
  <si>
    <t>IND</t>
  </si>
  <si>
    <t xml:space="preserve">Anthony </t>
  </si>
  <si>
    <t>Annie</t>
  </si>
  <si>
    <t>(Adults)</t>
  </si>
  <si>
    <t>Joseph</t>
  </si>
  <si>
    <t>Alison</t>
  </si>
  <si>
    <t>Wilkins</t>
  </si>
  <si>
    <t>Maggie</t>
  </si>
  <si>
    <t>Smith</t>
  </si>
  <si>
    <t>S.</t>
  </si>
  <si>
    <t>Nicholls</t>
  </si>
  <si>
    <t>EPOC</t>
  </si>
  <si>
    <t>Nick</t>
  </si>
  <si>
    <t>Wendy</t>
  </si>
  <si>
    <t>Olsen</t>
  </si>
  <si>
    <t>Holly</t>
  </si>
  <si>
    <t>St. Annes</t>
  </si>
  <si>
    <t xml:space="preserve">Leanne </t>
  </si>
  <si>
    <t>Speakman + 1</t>
  </si>
  <si>
    <t>M+W</t>
  </si>
  <si>
    <t>6+60</t>
  </si>
  <si>
    <t>Organisers Comments: A big thankyou to Edward Mellor ane his family for doing the planning</t>
  </si>
  <si>
    <t>and making it happen on the day. An even bigger thankyou to everyone who turned up and</t>
  </si>
  <si>
    <t>made the evnent worthwhile. Even though we have only 21 control cards handed in, about 30</t>
  </si>
  <si>
    <t xml:space="preserve">people ran. Please tell your friends about the next one at Manor Park. Details of all future </t>
  </si>
  <si>
    <t>events can be found at www.gmoa.org.uk</t>
  </si>
  <si>
    <t>Minus Pts</t>
  </si>
  <si>
    <t>Additional Pts</t>
  </si>
  <si>
    <t>Pts</t>
  </si>
  <si>
    <t>(Under 18's Only)</t>
  </si>
  <si>
    <t>Event at : Silver Springs 19.01.04</t>
  </si>
  <si>
    <t xml:space="preserve">Organisers Comments: </t>
  </si>
  <si>
    <t>A disappointing turnout but thanks to those who turned up</t>
  </si>
  <si>
    <t>on the day</t>
  </si>
  <si>
    <t>Edward</t>
  </si>
  <si>
    <t>Mellor</t>
  </si>
  <si>
    <t>Helen</t>
  </si>
  <si>
    <t>Nicola</t>
  </si>
  <si>
    <t>Jefferies</t>
  </si>
  <si>
    <t xml:space="preserve">Annie </t>
  </si>
  <si>
    <t>M+M</t>
  </si>
  <si>
    <t>Senior</t>
  </si>
  <si>
    <t>Vicky</t>
  </si>
  <si>
    <t>Event at : Manor Park 13.03.04</t>
  </si>
  <si>
    <t>and to Alan and Jenny Shaw and crew for running things</t>
  </si>
  <si>
    <t>John</t>
  </si>
  <si>
    <t>McHale</t>
  </si>
  <si>
    <t>Hazel</t>
  </si>
  <si>
    <t>Kendrick</t>
  </si>
  <si>
    <t>UWOC</t>
  </si>
  <si>
    <t>Rose</t>
  </si>
  <si>
    <t xml:space="preserve"> </t>
  </si>
  <si>
    <t>Nicholas</t>
  </si>
  <si>
    <t>Priestley</t>
  </si>
  <si>
    <t>Aaron</t>
  </si>
  <si>
    <t>STRICH</t>
  </si>
  <si>
    <t xml:space="preserve">Holly </t>
  </si>
  <si>
    <t>Callow</t>
  </si>
  <si>
    <t>Rachel</t>
  </si>
  <si>
    <t>Ryan</t>
  </si>
  <si>
    <t>STJAM</t>
  </si>
  <si>
    <t>Kirsty</t>
  </si>
  <si>
    <t>Doyle (+2)</t>
  </si>
  <si>
    <t>Irsa</t>
  </si>
  <si>
    <t>Imran</t>
  </si>
  <si>
    <t>Grace</t>
  </si>
  <si>
    <t>Howard</t>
  </si>
  <si>
    <t>Stephanie</t>
  </si>
  <si>
    <t>Morgan</t>
  </si>
  <si>
    <t>Carroll</t>
  </si>
  <si>
    <t>Pearse</t>
  </si>
  <si>
    <t>Weatherby</t>
  </si>
  <si>
    <t>Hannah</t>
  </si>
  <si>
    <t>Oatway</t>
  </si>
  <si>
    <t>Clare</t>
  </si>
  <si>
    <t>Eliot</t>
  </si>
  <si>
    <t>Chloe</t>
  </si>
  <si>
    <t>Cronin</t>
  </si>
  <si>
    <t>Alicia</t>
  </si>
  <si>
    <t>Younger</t>
  </si>
  <si>
    <t>Claire</t>
  </si>
  <si>
    <t>Ainsworth</t>
  </si>
  <si>
    <t>Amy</t>
  </si>
  <si>
    <t>Marriot</t>
  </si>
  <si>
    <t>Yellow course</t>
  </si>
  <si>
    <t xml:space="preserve">  </t>
  </si>
  <si>
    <t>(St Richards Training Exercise - no points awarded)</t>
  </si>
  <si>
    <t>Ailish</t>
  </si>
  <si>
    <t>Hassion</t>
  </si>
  <si>
    <t>McKinlay</t>
  </si>
  <si>
    <t>Dominic</t>
  </si>
  <si>
    <t>Barrett</t>
  </si>
  <si>
    <t>Finton</t>
  </si>
  <si>
    <t>Sabrina</t>
  </si>
  <si>
    <t>James</t>
  </si>
  <si>
    <t>Scott</t>
  </si>
  <si>
    <t>Tyler</t>
  </si>
  <si>
    <t>Nathan</t>
  </si>
  <si>
    <t>Robinson</t>
  </si>
  <si>
    <t>Liam</t>
  </si>
  <si>
    <t>Lynch</t>
  </si>
  <si>
    <t>Kayleigh</t>
  </si>
  <si>
    <t>O'Brien</t>
  </si>
  <si>
    <t>Many thanks for coming along on a rather wet Saturday morning!</t>
  </si>
  <si>
    <t xml:space="preserve">Organiser's (Grahame Crawshaw) Comments: </t>
  </si>
  <si>
    <t xml:space="preserve">I knew that it would be difficult to keep experienced orienteers running for 45 minutes  </t>
  </si>
  <si>
    <t xml:space="preserve">but some of the times were very quick - well done! </t>
  </si>
  <si>
    <t xml:space="preserve">Apologies for the different control numbering system, which meant that the yellow course </t>
  </si>
  <si>
    <t>was also DIY; I hope it did not spoil your enjoyment!</t>
  </si>
  <si>
    <t>Clifton (2)</t>
  </si>
  <si>
    <t>Manor (3)</t>
  </si>
  <si>
    <t>Nicholas Aaron</t>
  </si>
  <si>
    <t>Priestley Priestley</t>
  </si>
  <si>
    <t>Holly  Rachel</t>
  </si>
  <si>
    <t>Callow   Ryan</t>
  </si>
  <si>
    <t>St. James</t>
  </si>
  <si>
    <t xml:space="preserve">Kirsty </t>
  </si>
  <si>
    <t>Grace Stephanie</t>
  </si>
  <si>
    <t>Howard Morgan</t>
  </si>
  <si>
    <t>Hannah  Clare</t>
  </si>
  <si>
    <t>Oatway  Eliot</t>
  </si>
  <si>
    <t>Alicia     Claire       Amy</t>
  </si>
  <si>
    <t>Younger Ainsworth Marriot</t>
  </si>
  <si>
    <t>Event at : Clifton Marina 14.02.04</t>
  </si>
  <si>
    <t>Event at: Phillips Park (8 May 2004)</t>
  </si>
  <si>
    <t>Organiser's comments:</t>
  </si>
  <si>
    <t>Stephen</t>
  </si>
  <si>
    <t>Daniel</t>
  </si>
  <si>
    <t>Frank</t>
  </si>
  <si>
    <t>Paul</t>
  </si>
  <si>
    <t>Van</t>
  </si>
  <si>
    <t>St. Rich</t>
  </si>
  <si>
    <t>Hernandez Cruz</t>
  </si>
  <si>
    <t>Kath</t>
  </si>
  <si>
    <t>Emma</t>
  </si>
  <si>
    <t>Jenna</t>
  </si>
  <si>
    <t>McCready</t>
  </si>
  <si>
    <t>Lee</t>
  </si>
  <si>
    <t>Livsey</t>
  </si>
  <si>
    <t>Scouts</t>
  </si>
  <si>
    <t>Isabella</t>
  </si>
  <si>
    <t>Barton</t>
  </si>
  <si>
    <t>Adam</t>
  </si>
  <si>
    <t>Jack</t>
  </si>
  <si>
    <t>David</t>
  </si>
  <si>
    <t>Brady</t>
  </si>
  <si>
    <t>McEnley</t>
  </si>
  <si>
    <t>Leopold-James</t>
  </si>
  <si>
    <t>Hession</t>
  </si>
  <si>
    <t>Cheetham</t>
  </si>
  <si>
    <t>Luke</t>
  </si>
  <si>
    <t>Burton</t>
  </si>
  <si>
    <t>Lu</t>
  </si>
  <si>
    <t>Ciehlan</t>
  </si>
  <si>
    <t>Doherty</t>
  </si>
  <si>
    <t>Rosina</t>
  </si>
  <si>
    <t>Phillips (4)</t>
  </si>
  <si>
    <t>Dan</t>
  </si>
  <si>
    <t>Livesey</t>
  </si>
  <si>
    <t>Leopold James</t>
  </si>
  <si>
    <t>Ailsih</t>
  </si>
  <si>
    <t>Event at: Haigh Country Park (11 June 2004)</t>
  </si>
  <si>
    <t>Sorry for the delay in getting the results out. My thanks go to Helen Price for helping out with</t>
  </si>
  <si>
    <t>( 12th June 2004)</t>
  </si>
  <si>
    <t>Stephen Richards</t>
  </si>
  <si>
    <t>Turner</t>
  </si>
  <si>
    <t>Kewley</t>
  </si>
  <si>
    <t>SYO</t>
  </si>
  <si>
    <t>Ian</t>
  </si>
  <si>
    <t>Campbell</t>
  </si>
  <si>
    <t>PFO</t>
  </si>
  <si>
    <t>Graham</t>
  </si>
  <si>
    <t>Horrocks</t>
  </si>
  <si>
    <t>Van-Calster</t>
  </si>
  <si>
    <t>A</t>
  </si>
  <si>
    <t>Broatch</t>
  </si>
  <si>
    <t>Carl</t>
  </si>
  <si>
    <t>Tonks</t>
  </si>
  <si>
    <t>Paula</t>
  </si>
  <si>
    <t>Bateson</t>
  </si>
  <si>
    <t>SROC</t>
  </si>
  <si>
    <t>Sam</t>
  </si>
  <si>
    <t>Drinkwater</t>
  </si>
  <si>
    <t>DEE</t>
  </si>
  <si>
    <t>Sophie</t>
  </si>
  <si>
    <t>Alice</t>
  </si>
  <si>
    <t>Lucy</t>
  </si>
  <si>
    <t>registration when I was in chaos early on.</t>
  </si>
  <si>
    <t>Haigh (5)</t>
  </si>
  <si>
    <t>Event at: Reddish Vale (11 September)</t>
  </si>
  <si>
    <t>N/C</t>
  </si>
  <si>
    <t>Tim</t>
  </si>
  <si>
    <t>Hargreaves</t>
  </si>
  <si>
    <t>Richardson</t>
  </si>
  <si>
    <t>Karl</t>
  </si>
  <si>
    <t>Andrew</t>
  </si>
  <si>
    <t>Tom</t>
  </si>
  <si>
    <t>Sandbach School</t>
  </si>
  <si>
    <t>Taylor</t>
  </si>
  <si>
    <t>Miller</t>
  </si>
  <si>
    <t>St. Anne</t>
  </si>
  <si>
    <t>Liberty</t>
  </si>
  <si>
    <t>Gaunt</t>
  </si>
  <si>
    <t>Redstone</t>
  </si>
  <si>
    <t>Lowe</t>
  </si>
  <si>
    <t>Jack &amp;</t>
  </si>
  <si>
    <t>Josh</t>
  </si>
  <si>
    <t>Anthony</t>
  </si>
  <si>
    <t>Baynham</t>
  </si>
  <si>
    <t>Tiphanie</t>
  </si>
  <si>
    <t>10th Cheadle Hulme Guides</t>
  </si>
  <si>
    <t>Hushion</t>
  </si>
  <si>
    <t>Louis</t>
  </si>
  <si>
    <t>Elinor</t>
  </si>
  <si>
    <t>Loftus</t>
  </si>
  <si>
    <t>8th Cheadle Hulme Guides</t>
  </si>
  <si>
    <t>Penny</t>
  </si>
  <si>
    <t>Rains</t>
  </si>
  <si>
    <t>J. Sneddon</t>
  </si>
  <si>
    <t>S. Hushion</t>
  </si>
  <si>
    <t>Atkinson</t>
  </si>
  <si>
    <t>12 &amp; 16</t>
  </si>
  <si>
    <t>Collin</t>
  </si>
  <si>
    <t>Berry</t>
  </si>
  <si>
    <t>Shackleton</t>
  </si>
  <si>
    <t>Jenny</t>
  </si>
  <si>
    <t>Horn</t>
  </si>
  <si>
    <t>Strickland</t>
  </si>
  <si>
    <t>Lesley</t>
  </si>
  <si>
    <t>Debbie</t>
  </si>
  <si>
    <t>Beresford</t>
  </si>
  <si>
    <t>Mike</t>
  </si>
  <si>
    <t>St Richards</t>
  </si>
  <si>
    <t>Marie</t>
  </si>
  <si>
    <t>Agnew</t>
  </si>
  <si>
    <t>Harry</t>
  </si>
  <si>
    <t>Thompson</t>
  </si>
  <si>
    <t>ind</t>
  </si>
  <si>
    <t>Lizzy</t>
  </si>
  <si>
    <t>F</t>
  </si>
  <si>
    <t xml:space="preserve">3rd Cheadle Hulme Brownies </t>
  </si>
  <si>
    <t>Coralise</t>
  </si>
  <si>
    <t>Domanic</t>
  </si>
  <si>
    <t xml:space="preserve">Nathan </t>
  </si>
  <si>
    <t>Ringland</t>
  </si>
  <si>
    <t>Gabbi</t>
  </si>
  <si>
    <t>Charlie</t>
  </si>
  <si>
    <t>McKeever</t>
  </si>
  <si>
    <t xml:space="preserve">Molly </t>
  </si>
  <si>
    <t>Freya</t>
  </si>
  <si>
    <t>Tan</t>
  </si>
  <si>
    <t>Kristian</t>
  </si>
  <si>
    <t>Beth</t>
  </si>
  <si>
    <t>Cawley</t>
  </si>
  <si>
    <t>Megan</t>
  </si>
  <si>
    <t>Johnson</t>
  </si>
  <si>
    <t>Lili</t>
  </si>
  <si>
    <t>Butler</t>
  </si>
  <si>
    <t>George</t>
  </si>
  <si>
    <t>Beaver</t>
  </si>
  <si>
    <t>Victoria</t>
  </si>
  <si>
    <t>Gorton</t>
  </si>
  <si>
    <t>Naomi</t>
  </si>
  <si>
    <t>Jess</t>
  </si>
  <si>
    <t>Many thanks to all those who helped.</t>
  </si>
  <si>
    <t>Particularly Jane Walker Cull, Nick, Annie and Vicky Price.</t>
  </si>
  <si>
    <t>Also to teachers and leaders who bought and helped the children.</t>
  </si>
  <si>
    <t>Everyone did very well, even if it took longer than expected.  Well Done .</t>
  </si>
  <si>
    <t xml:space="preserve">Tim </t>
  </si>
  <si>
    <t xml:space="preserve">Debbie </t>
  </si>
  <si>
    <t>St.Richards</t>
  </si>
  <si>
    <t xml:space="preserve">Paul </t>
  </si>
  <si>
    <t>Jack and</t>
  </si>
  <si>
    <t xml:space="preserve">Clare </t>
  </si>
  <si>
    <t xml:space="preserve">Lizzy </t>
  </si>
  <si>
    <t>3rd Cheadle Hulme Brownies</t>
  </si>
  <si>
    <t xml:space="preserve">Gabbi </t>
  </si>
  <si>
    <t>Molly</t>
  </si>
  <si>
    <t>Alish</t>
  </si>
  <si>
    <t>Results for Moses Gate - 10th July 2004</t>
  </si>
  <si>
    <t>Name</t>
  </si>
  <si>
    <t>Category</t>
  </si>
  <si>
    <t>Start</t>
  </si>
  <si>
    <t>Finish</t>
  </si>
  <si>
    <t xml:space="preserve">No. of </t>
  </si>
  <si>
    <t>Control</t>
  </si>
  <si>
    <t>Bonus</t>
  </si>
  <si>
    <t>Penalty</t>
  </si>
  <si>
    <t>Total</t>
  </si>
  <si>
    <t>controls</t>
  </si>
  <si>
    <t>Points</t>
  </si>
  <si>
    <t>30 minutes</t>
  </si>
  <si>
    <t>Kayleigh O'Brien</t>
  </si>
  <si>
    <t>W8</t>
  </si>
  <si>
    <t>Tyler Scott</t>
  </si>
  <si>
    <t>M8</t>
  </si>
  <si>
    <t>Ailisa Hession</t>
  </si>
  <si>
    <t>Finton Barrett</t>
  </si>
  <si>
    <t>M9</t>
  </si>
  <si>
    <t>Chloe Cronin</t>
  </si>
  <si>
    <t>W9</t>
  </si>
  <si>
    <t>Nathan Robinson</t>
  </si>
  <si>
    <t>Dominic Barrett</t>
  </si>
  <si>
    <t>number of 30 minute competitors</t>
  </si>
  <si>
    <t>45 minutes</t>
  </si>
  <si>
    <t>Eddie Speak</t>
  </si>
  <si>
    <t>M50</t>
  </si>
  <si>
    <t>Nick Price</t>
  </si>
  <si>
    <t>M45</t>
  </si>
  <si>
    <t>Alan Webster</t>
  </si>
  <si>
    <t>M40</t>
  </si>
  <si>
    <t>A. Broatch</t>
  </si>
  <si>
    <t>M35</t>
  </si>
  <si>
    <t>Helen Price</t>
  </si>
  <si>
    <t>W45</t>
  </si>
  <si>
    <t>Vicky Price</t>
  </si>
  <si>
    <t>W12</t>
  </si>
  <si>
    <t>Annie Price</t>
  </si>
  <si>
    <t>W15</t>
  </si>
  <si>
    <t>Paula Bateson</t>
  </si>
  <si>
    <t>W14</t>
  </si>
  <si>
    <t>Josh Carroll</t>
  </si>
  <si>
    <t>Emma O'Brien</t>
  </si>
  <si>
    <t>Jenna McCreery</t>
  </si>
  <si>
    <t>Luis Hernandex Cruz</t>
  </si>
  <si>
    <t>M10</t>
  </si>
  <si>
    <t>Clare Cronin</t>
  </si>
  <si>
    <t>Alex Dixon</t>
  </si>
  <si>
    <t>Adam Preece</t>
  </si>
  <si>
    <t>M12</t>
  </si>
  <si>
    <t>Phillip Rutter</t>
  </si>
  <si>
    <t>Helena Rice</t>
  </si>
  <si>
    <t>W10</t>
  </si>
  <si>
    <t>Andrew Hardwick</t>
  </si>
  <si>
    <t>M11</t>
  </si>
  <si>
    <t>Lauren Lu</t>
  </si>
  <si>
    <t>number of 45 minute competitors</t>
  </si>
  <si>
    <t>Eddie</t>
  </si>
  <si>
    <t xml:space="preserve">Speak </t>
  </si>
  <si>
    <t>Alan</t>
  </si>
  <si>
    <t>Webster</t>
  </si>
  <si>
    <t>Alex</t>
  </si>
  <si>
    <t>Dixon</t>
  </si>
  <si>
    <t>Moses (6)</t>
  </si>
  <si>
    <t>Reddish (7)</t>
  </si>
  <si>
    <t>Longford (8)</t>
  </si>
  <si>
    <t>Event at: Longford Park (9 October)</t>
  </si>
  <si>
    <t>Particularly Jane and Peter Walker Cull and Martin Riley</t>
  </si>
  <si>
    <t>Total turnout was 31 which was good considering the clash</t>
  </si>
  <si>
    <t>with the British School's score championship.</t>
  </si>
  <si>
    <t>Thanks for coming.</t>
  </si>
  <si>
    <t>Joel</t>
  </si>
  <si>
    <t>Sheldrake</t>
  </si>
  <si>
    <t>17th Sale Scouts</t>
  </si>
  <si>
    <t>M. Taylor +</t>
  </si>
  <si>
    <t>D. Stephenson</t>
  </si>
  <si>
    <t xml:space="preserve">Oliver </t>
  </si>
  <si>
    <t>Kewlwey</t>
  </si>
  <si>
    <t>Cook</t>
  </si>
  <si>
    <t>Duncan</t>
  </si>
  <si>
    <t>Amelia</t>
  </si>
  <si>
    <t>3rd Cheadle Brownies</t>
  </si>
  <si>
    <t>Gabbie</t>
  </si>
  <si>
    <t>Sue</t>
  </si>
  <si>
    <t>Birkinshaw</t>
  </si>
  <si>
    <t>Vancalster</t>
  </si>
  <si>
    <t>K. Thorn</t>
  </si>
  <si>
    <t>B. Whitely +</t>
  </si>
  <si>
    <t>Speak</t>
  </si>
  <si>
    <t>Drew</t>
  </si>
  <si>
    <t>Ford</t>
  </si>
  <si>
    <t>Ian + Peter</t>
  </si>
  <si>
    <t>10 + 46</t>
  </si>
  <si>
    <t>Justin +</t>
  </si>
  <si>
    <t>36 + 20</t>
  </si>
  <si>
    <t>British Gas</t>
  </si>
  <si>
    <t>Mark +</t>
  </si>
  <si>
    <t>34 + 19</t>
  </si>
  <si>
    <t>12 + 16</t>
  </si>
  <si>
    <t>Oliver</t>
  </si>
  <si>
    <t>Event at: Daisy Nook 13 November)</t>
  </si>
  <si>
    <t>A poor turnout this time despite good weather</t>
  </si>
  <si>
    <t>Hope to see more of you there next time</t>
  </si>
  <si>
    <t>Particularly to Steve Wood, Eddie and Trevor and Mark</t>
  </si>
  <si>
    <t xml:space="preserve">Vicky Price </t>
  </si>
  <si>
    <t>&amp; L.Gaunt</t>
  </si>
  <si>
    <t xml:space="preserve">Eddie </t>
  </si>
  <si>
    <t>Kenny</t>
  </si>
  <si>
    <t>D</t>
  </si>
  <si>
    <t xml:space="preserve">Ed </t>
  </si>
  <si>
    <t>Daisy (9)</t>
  </si>
  <si>
    <t>Event at: Boggart Hole Clough)</t>
  </si>
  <si>
    <t>Particularly to Jenny Shaw, Eddie and Pete</t>
  </si>
  <si>
    <t>An average turnout for a day where it was very slippery under foot</t>
  </si>
  <si>
    <t xml:space="preserve">This was the last YPOL ever. For other Saturday morning events </t>
  </si>
  <si>
    <t>next year pleas have a look on the MDOC web site www.mdoc.org.uk</t>
  </si>
  <si>
    <t>A. Wilcox</t>
  </si>
  <si>
    <t>&amp; C. Norcross</t>
  </si>
  <si>
    <t>Martin</t>
  </si>
  <si>
    <t>Green</t>
  </si>
  <si>
    <t>St. Richards</t>
  </si>
  <si>
    <t>Jim</t>
  </si>
  <si>
    <t>Mitchell</t>
  </si>
  <si>
    <t>B</t>
  </si>
  <si>
    <t>Blackhall</t>
  </si>
  <si>
    <t>Norman</t>
  </si>
  <si>
    <t>&amp; Anthony</t>
  </si>
  <si>
    <t>SS</t>
  </si>
  <si>
    <t>Calum</t>
  </si>
  <si>
    <t>O'Toole</t>
  </si>
  <si>
    <t>Zach</t>
  </si>
  <si>
    <t>Cross</t>
  </si>
  <si>
    <t>Sandbach</t>
  </si>
  <si>
    <t>S</t>
  </si>
  <si>
    <t>Leopold - James</t>
  </si>
  <si>
    <t>N. Cox &amp;</t>
  </si>
  <si>
    <t>C. Lawton</t>
  </si>
  <si>
    <t>J. Seddon</t>
  </si>
  <si>
    <t>&amp; Ben B.</t>
  </si>
  <si>
    <t xml:space="preserve">Will &amp; </t>
  </si>
  <si>
    <t>Andy</t>
  </si>
  <si>
    <t>13 &amp; 11?</t>
  </si>
  <si>
    <t>Murphy</t>
  </si>
  <si>
    <t>Wetherby</t>
  </si>
  <si>
    <t>Robin</t>
  </si>
  <si>
    <t xml:space="preserve">A </t>
  </si>
  <si>
    <t>Callum</t>
  </si>
  <si>
    <t xml:space="preserve">Robin </t>
  </si>
  <si>
    <t>N. Cox</t>
  </si>
  <si>
    <t>C.Lawton</t>
  </si>
  <si>
    <t>C. Norcross</t>
  </si>
  <si>
    <t>Ben.B</t>
  </si>
  <si>
    <t>Will &amp;</t>
  </si>
  <si>
    <t>13 &amp; 11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</si>
</sst>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h:mm:ss;@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vertical="center" readingOrder="1"/>
    </xf>
    <xf numFmtId="0" fontId="1" fillId="0" borderId="0" xfId="0" applyFont="1" applyAlignment="1">
      <alignment vertical="center" readingOrder="1"/>
    </xf>
    <xf numFmtId="2" fontId="0" fillId="0" borderId="0" xfId="0" applyNumberFormat="1" applyAlignment="1">
      <alignment vertical="center" readingOrder="1"/>
    </xf>
    <xf numFmtId="0" fontId="0" fillId="0" borderId="0" xfId="0" applyAlignment="1">
      <alignment vertical="center" wrapText="1" readingOrder="1"/>
    </xf>
    <xf numFmtId="0" fontId="3" fillId="0" borderId="0" xfId="0" applyFont="1" applyAlignment="1">
      <alignment vertical="center" readingOrder="1"/>
    </xf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vertical="center" readingOrder="1"/>
    </xf>
    <xf numFmtId="0" fontId="0" fillId="0" borderId="2" xfId="0" applyBorder="1" applyAlignment="1">
      <alignment vertical="center" wrapText="1" readingOrder="1"/>
    </xf>
    <xf numFmtId="0" fontId="0" fillId="0" borderId="2" xfId="0" applyBorder="1" applyAlignment="1">
      <alignment vertical="center" readingOrder="1"/>
    </xf>
    <xf numFmtId="2" fontId="0" fillId="0" borderId="2" xfId="0" applyNumberFormat="1" applyBorder="1" applyAlignment="1">
      <alignment vertical="center" readingOrder="1"/>
    </xf>
    <xf numFmtId="0" fontId="0" fillId="0" borderId="3" xfId="0" applyBorder="1" applyAlignment="1">
      <alignment vertical="center" readingOrder="1"/>
    </xf>
    <xf numFmtId="0" fontId="0" fillId="0" borderId="4" xfId="0" applyBorder="1" applyAlignment="1">
      <alignment vertical="center" readingOrder="1"/>
    </xf>
    <xf numFmtId="0" fontId="0" fillId="0" borderId="0" xfId="0" applyBorder="1" applyAlignment="1">
      <alignment vertical="center" wrapText="1" readingOrder="1"/>
    </xf>
    <xf numFmtId="0" fontId="0" fillId="0" borderId="0" xfId="0" applyBorder="1" applyAlignment="1">
      <alignment vertical="center" readingOrder="1"/>
    </xf>
    <xf numFmtId="2" fontId="0" fillId="0" borderId="0" xfId="0" applyNumberFormat="1" applyBorder="1" applyAlignment="1">
      <alignment vertical="center" readingOrder="1"/>
    </xf>
    <xf numFmtId="0" fontId="0" fillId="0" borderId="5" xfId="0" applyBorder="1" applyAlignment="1">
      <alignment vertical="center" readingOrder="1"/>
    </xf>
    <xf numFmtId="0" fontId="2" fillId="0" borderId="4" xfId="0" applyFont="1" applyBorder="1" applyAlignment="1">
      <alignment vertical="center" readingOrder="1"/>
    </xf>
    <xf numFmtId="0" fontId="0" fillId="0" borderId="0" xfId="0" applyBorder="1" applyAlignment="1">
      <alignment/>
    </xf>
    <xf numFmtId="0" fontId="0" fillId="0" borderId="6" xfId="0" applyBorder="1" applyAlignment="1">
      <alignment vertical="center" readingOrder="1"/>
    </xf>
    <xf numFmtId="2" fontId="0" fillId="0" borderId="6" xfId="0" applyNumberFormat="1" applyBorder="1" applyAlignment="1">
      <alignment vertical="center" readingOrder="1"/>
    </xf>
    <xf numFmtId="0" fontId="0" fillId="0" borderId="7" xfId="0" applyBorder="1" applyAlignment="1">
      <alignment vertical="center" readingOrder="1"/>
    </xf>
    <xf numFmtId="0" fontId="0" fillId="0" borderId="8" xfId="0" applyBorder="1" applyAlignment="1">
      <alignment vertical="center" readingOrder="1"/>
    </xf>
    <xf numFmtId="0" fontId="0" fillId="0" borderId="8" xfId="0" applyBorder="1" applyAlignment="1">
      <alignment vertical="center" wrapText="1" readingOrder="1"/>
    </xf>
    <xf numFmtId="2" fontId="0" fillId="0" borderId="8" xfId="0" applyNumberFormat="1" applyBorder="1" applyAlignment="1">
      <alignment vertical="center" readingOrder="1"/>
    </xf>
    <xf numFmtId="0" fontId="0" fillId="0" borderId="8" xfId="0" applyBorder="1" applyAlignment="1">
      <alignment/>
    </xf>
    <xf numFmtId="0" fontId="2" fillId="0" borderId="2" xfId="0" applyFont="1" applyBorder="1" applyAlignment="1">
      <alignment vertical="center" readingOrder="1"/>
    </xf>
    <xf numFmtId="0" fontId="3" fillId="0" borderId="0" xfId="0" applyFont="1" applyBorder="1" applyAlignment="1">
      <alignment vertical="center" wrapText="1" readingOrder="1"/>
    </xf>
    <xf numFmtId="0" fontId="3" fillId="0" borderId="0" xfId="0" applyFont="1" applyBorder="1" applyAlignment="1">
      <alignment vertical="center" readingOrder="1"/>
    </xf>
    <xf numFmtId="2" fontId="3" fillId="0" borderId="0" xfId="0" applyNumberFormat="1" applyFont="1" applyBorder="1" applyAlignment="1">
      <alignment vertical="center" readingOrder="1"/>
    </xf>
    <xf numFmtId="0" fontId="3" fillId="0" borderId="5" xfId="0" applyFont="1" applyBorder="1" applyAlignment="1">
      <alignment vertical="center" readingOrder="1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vertical="center" readingOrder="1"/>
    </xf>
    <xf numFmtId="2" fontId="1" fillId="0" borderId="0" xfId="0" applyNumberFormat="1" applyFont="1" applyBorder="1" applyAlignment="1">
      <alignment vertical="center" readingOrder="1"/>
    </xf>
    <xf numFmtId="0" fontId="2" fillId="0" borderId="0" xfId="0" applyFont="1" applyBorder="1" applyAlignment="1">
      <alignment vertical="center" wrapText="1" readingOrder="1"/>
    </xf>
    <xf numFmtId="0" fontId="1" fillId="0" borderId="5" xfId="0" applyFont="1" applyBorder="1" applyAlignment="1">
      <alignment vertical="center" readingOrder="1"/>
    </xf>
    <xf numFmtId="0" fontId="2" fillId="0" borderId="0" xfId="0" applyFont="1" applyBorder="1" applyAlignment="1">
      <alignment vertical="center" readingOrder="1"/>
    </xf>
    <xf numFmtId="2" fontId="2" fillId="0" borderId="0" xfId="0" applyNumberFormat="1" applyFont="1" applyBorder="1" applyAlignment="1">
      <alignment vertical="center" readingOrder="1"/>
    </xf>
    <xf numFmtId="0" fontId="2" fillId="0" borderId="5" xfId="0" applyFont="1" applyBorder="1" applyAlignment="1">
      <alignment vertical="center" readingOrder="1"/>
    </xf>
    <xf numFmtId="0" fontId="2" fillId="0" borderId="9" xfId="0" applyFont="1" applyBorder="1" applyAlignment="1">
      <alignment vertical="center" readingOrder="1"/>
    </xf>
    <xf numFmtId="1" fontId="0" fillId="0" borderId="0" xfId="0" applyNumberFormat="1" applyFill="1" applyBorder="1" applyAlignment="1">
      <alignment vertical="center"/>
    </xf>
    <xf numFmtId="0" fontId="0" fillId="0" borderId="8" xfId="0" applyBorder="1" applyAlignment="1">
      <alignment horizontal="center" vertical="center" readingOrder="1"/>
    </xf>
    <xf numFmtId="2" fontId="0" fillId="0" borderId="8" xfId="0" applyNumberFormat="1" applyBorder="1" applyAlignment="1">
      <alignment horizontal="center" vertical="center" readingOrder="1"/>
    </xf>
    <xf numFmtId="1" fontId="0" fillId="0" borderId="8" xfId="0" applyNumberFormat="1" applyBorder="1" applyAlignment="1">
      <alignment horizontal="center" vertical="center" readingOrder="1"/>
    </xf>
    <xf numFmtId="2" fontId="0" fillId="0" borderId="0" xfId="0" applyNumberFormat="1" applyAlignment="1">
      <alignment horizontal="center" vertical="center" readingOrder="1"/>
    </xf>
    <xf numFmtId="1" fontId="0" fillId="0" borderId="0" xfId="0" applyNumberFormat="1" applyAlignment="1">
      <alignment horizontal="center" vertical="center" readingOrder="1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 vertical="center" readingOrder="1"/>
    </xf>
    <xf numFmtId="1" fontId="3" fillId="0" borderId="0" xfId="0" applyNumberFormat="1" applyFont="1" applyBorder="1" applyAlignment="1">
      <alignment horizontal="center" vertical="center" readingOrder="1"/>
    </xf>
    <xf numFmtId="0" fontId="0" fillId="0" borderId="0" xfId="0" applyBorder="1" applyAlignment="1">
      <alignment horizontal="center" vertical="center" readingOrder="1"/>
    </xf>
    <xf numFmtId="1" fontId="0" fillId="0" borderId="0" xfId="0" applyNumberFormat="1" applyBorder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0" fontId="0" fillId="0" borderId="2" xfId="0" applyBorder="1" applyAlignment="1">
      <alignment horizontal="center" vertical="center" readingOrder="1"/>
    </xf>
    <xf numFmtId="1" fontId="0" fillId="0" borderId="2" xfId="0" applyNumberFormat="1" applyBorder="1" applyAlignment="1">
      <alignment horizontal="center" vertical="center" readingOrder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 readingOrder="1"/>
    </xf>
    <xf numFmtId="0" fontId="0" fillId="0" borderId="3" xfId="0" applyBorder="1" applyAlignment="1">
      <alignment horizontal="center" vertical="center" readingOrder="1"/>
    </xf>
    <xf numFmtId="2" fontId="0" fillId="0" borderId="8" xfId="0" applyNumberFormat="1" applyBorder="1" applyAlignment="1">
      <alignment horizontal="right" vertical="center" readingOrder="1"/>
    </xf>
    <xf numFmtId="0" fontId="0" fillId="0" borderId="10" xfId="0" applyBorder="1" applyAlignment="1">
      <alignment vertical="center" readingOrder="1"/>
    </xf>
    <xf numFmtId="0" fontId="0" fillId="0" borderId="10" xfId="0" applyBorder="1" applyAlignment="1">
      <alignment vertical="center" wrapText="1" readingOrder="1"/>
    </xf>
    <xf numFmtId="0" fontId="0" fillId="0" borderId="10" xfId="0" applyBorder="1" applyAlignment="1">
      <alignment horizontal="center" vertical="center" readingOrder="1"/>
    </xf>
    <xf numFmtId="1" fontId="0" fillId="0" borderId="10" xfId="0" applyNumberFormat="1" applyBorder="1" applyAlignment="1">
      <alignment horizontal="center" vertical="center" readingOrder="1"/>
    </xf>
    <xf numFmtId="2" fontId="0" fillId="0" borderId="10" xfId="0" applyNumberFormat="1" applyBorder="1" applyAlignment="1">
      <alignment vertical="center" readingOrder="1"/>
    </xf>
    <xf numFmtId="0" fontId="0" fillId="0" borderId="11" xfId="0" applyBorder="1" applyAlignment="1">
      <alignment vertical="center" readingOrder="1"/>
    </xf>
    <xf numFmtId="0" fontId="0" fillId="0" borderId="11" xfId="0" applyBorder="1" applyAlignment="1">
      <alignment vertical="center" wrapText="1" readingOrder="1"/>
    </xf>
    <xf numFmtId="0" fontId="0" fillId="0" borderId="11" xfId="0" applyBorder="1" applyAlignment="1">
      <alignment horizontal="center" vertical="center" readingOrder="1"/>
    </xf>
    <xf numFmtId="1" fontId="0" fillId="0" borderId="11" xfId="0" applyNumberFormat="1" applyBorder="1" applyAlignment="1">
      <alignment horizontal="center" vertical="center" readingOrder="1"/>
    </xf>
    <xf numFmtId="2" fontId="0" fillId="0" borderId="11" xfId="0" applyNumberFormat="1" applyBorder="1" applyAlignment="1">
      <alignment vertical="center" readingOrder="1"/>
    </xf>
    <xf numFmtId="0" fontId="0" fillId="0" borderId="12" xfId="0" applyBorder="1" applyAlignment="1">
      <alignment vertical="center" readingOrder="1"/>
    </xf>
    <xf numFmtId="0" fontId="0" fillId="0" borderId="12" xfId="0" applyBorder="1" applyAlignment="1">
      <alignment vertical="center" wrapText="1" readingOrder="1"/>
    </xf>
    <xf numFmtId="0" fontId="0" fillId="0" borderId="12" xfId="0" applyBorder="1" applyAlignment="1">
      <alignment horizontal="center" vertical="center" readingOrder="1"/>
    </xf>
    <xf numFmtId="1" fontId="0" fillId="0" borderId="12" xfId="0" applyNumberFormat="1" applyBorder="1" applyAlignment="1">
      <alignment horizontal="center" vertical="center" readingOrder="1"/>
    </xf>
    <xf numFmtId="2" fontId="0" fillId="0" borderId="12" xfId="0" applyNumberFormat="1" applyBorder="1" applyAlignment="1">
      <alignment vertical="center" readingOrder="1"/>
    </xf>
    <xf numFmtId="0" fontId="0" fillId="0" borderId="0" xfId="0" applyNumberFormat="1" applyBorder="1" applyAlignment="1">
      <alignment vertical="center" readingOrder="1"/>
    </xf>
    <xf numFmtId="0" fontId="0" fillId="0" borderId="2" xfId="0" applyNumberFormat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 vertical="center" readingOrder="1"/>
    </xf>
    <xf numFmtId="0" fontId="2" fillId="0" borderId="0" xfId="0" applyNumberFormat="1" applyFont="1" applyBorder="1" applyAlignment="1">
      <alignment vertical="center" readingOrder="1"/>
    </xf>
    <xf numFmtId="0" fontId="0" fillId="0" borderId="6" xfId="0" applyNumberFormat="1" applyBorder="1" applyAlignment="1">
      <alignment vertical="center" readingOrder="1"/>
    </xf>
    <xf numFmtId="0" fontId="0" fillId="0" borderId="0" xfId="0" applyNumberFormat="1" applyAlignment="1">
      <alignment vertical="center" readingOrder="1"/>
    </xf>
    <xf numFmtId="0" fontId="0" fillId="0" borderId="2" xfId="0" applyNumberFormat="1" applyBorder="1" applyAlignment="1">
      <alignment vertical="center" readingOrder="1"/>
    </xf>
    <xf numFmtId="0" fontId="3" fillId="0" borderId="0" xfId="0" applyNumberFormat="1" applyFont="1" applyBorder="1" applyAlignment="1">
      <alignment vertical="center" readingOrder="1"/>
    </xf>
    <xf numFmtId="0" fontId="0" fillId="0" borderId="8" xfId="0" applyNumberFormat="1" applyBorder="1" applyAlignment="1">
      <alignment vertical="center" readingOrder="1"/>
    </xf>
    <xf numFmtId="0" fontId="0" fillId="0" borderId="0" xfId="0" applyNumberFormat="1" applyAlignment="1">
      <alignment/>
    </xf>
    <xf numFmtId="1" fontId="2" fillId="0" borderId="0" xfId="0" applyNumberFormat="1" applyFont="1" applyFill="1" applyBorder="1" applyAlignment="1">
      <alignment vertical="center"/>
    </xf>
    <xf numFmtId="2" fontId="0" fillId="0" borderId="10" xfId="0" applyNumberFormat="1" applyBorder="1" applyAlignment="1">
      <alignment horizontal="right" vertical="center" readingOrder="1"/>
    </xf>
    <xf numFmtId="0" fontId="0" fillId="0" borderId="8" xfId="0" applyFill="1" applyBorder="1" applyAlignment="1">
      <alignment vertical="center" wrapText="1"/>
    </xf>
    <xf numFmtId="0" fontId="0" fillId="0" borderId="8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2" fontId="0" fillId="0" borderId="8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vertical="center"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1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left"/>
    </xf>
    <xf numFmtId="1" fontId="0" fillId="0" borderId="0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 vertical="center"/>
    </xf>
    <xf numFmtId="0" fontId="1" fillId="0" borderId="0" xfId="0" applyFont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1" fontId="0" fillId="0" borderId="0" xfId="0" applyNumberFormat="1" applyAlignment="1">
      <alignment/>
    </xf>
    <xf numFmtId="0" fontId="0" fillId="0" borderId="8" xfId="0" applyNumberFormat="1" applyBorder="1" applyAlignment="1">
      <alignment horizontal="center" vertical="center" readingOrder="1"/>
    </xf>
    <xf numFmtId="0" fontId="0" fillId="0" borderId="13" xfId="0" applyBorder="1" applyAlignment="1">
      <alignment vertical="center" wrapText="1" readingOrder="1"/>
    </xf>
    <xf numFmtId="1" fontId="0" fillId="0" borderId="13" xfId="0" applyNumberFormat="1" applyBorder="1" applyAlignment="1">
      <alignment horizontal="center" vertical="center" readingOrder="1"/>
    </xf>
    <xf numFmtId="2" fontId="0" fillId="0" borderId="13" xfId="0" applyNumberFormat="1" applyBorder="1" applyAlignment="1">
      <alignment vertical="center" readingOrder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95250</xdr:rowOff>
    </xdr:from>
    <xdr:to>
      <xdr:col>9</xdr:col>
      <xdr:colOff>66675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95250"/>
          <a:ext cx="1381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95250</xdr:rowOff>
    </xdr:from>
    <xdr:to>
      <xdr:col>10</xdr:col>
      <xdr:colOff>66675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95250"/>
          <a:ext cx="2609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0</xdr:row>
      <xdr:rowOff>95250</xdr:rowOff>
    </xdr:from>
    <xdr:to>
      <xdr:col>10</xdr:col>
      <xdr:colOff>66675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95250"/>
          <a:ext cx="2609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133350</xdr:colOff>
      <xdr:row>0</xdr:row>
      <xdr:rowOff>0</xdr:rowOff>
    </xdr:from>
    <xdr:to>
      <xdr:col>27</xdr:col>
      <xdr:colOff>66675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0" y="0"/>
          <a:ext cx="2286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133350</xdr:rowOff>
    </xdr:from>
    <xdr:to>
      <xdr:col>10</xdr:col>
      <xdr:colOff>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33350"/>
          <a:ext cx="1438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95250</xdr:rowOff>
    </xdr:from>
    <xdr:to>
      <xdr:col>10</xdr:col>
      <xdr:colOff>66675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95250"/>
          <a:ext cx="1866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95250</xdr:rowOff>
    </xdr:from>
    <xdr:to>
      <xdr:col>10</xdr:col>
      <xdr:colOff>66675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95250"/>
          <a:ext cx="1866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95250</xdr:rowOff>
    </xdr:from>
    <xdr:to>
      <xdr:col>10</xdr:col>
      <xdr:colOff>66675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95250"/>
          <a:ext cx="1866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142875</xdr:rowOff>
    </xdr:from>
    <xdr:to>
      <xdr:col>8</xdr:col>
      <xdr:colOff>447675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42875"/>
          <a:ext cx="2295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95250</xdr:rowOff>
    </xdr:from>
    <xdr:to>
      <xdr:col>10</xdr:col>
      <xdr:colOff>66675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95250"/>
          <a:ext cx="1866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0</xdr:row>
      <xdr:rowOff>95250</xdr:rowOff>
    </xdr:from>
    <xdr:to>
      <xdr:col>10</xdr:col>
      <xdr:colOff>66675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95250"/>
          <a:ext cx="1866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95250</xdr:rowOff>
    </xdr:from>
    <xdr:to>
      <xdr:col>10</xdr:col>
      <xdr:colOff>66675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5250"/>
          <a:ext cx="2609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0</xdr:row>
      <xdr:rowOff>95250</xdr:rowOff>
    </xdr:from>
    <xdr:to>
      <xdr:col>10</xdr:col>
      <xdr:colOff>66675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5250"/>
          <a:ext cx="2609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95250</xdr:rowOff>
    </xdr:from>
    <xdr:to>
      <xdr:col>10</xdr:col>
      <xdr:colOff>66675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95250"/>
          <a:ext cx="2609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0</xdr:row>
      <xdr:rowOff>95250</xdr:rowOff>
    </xdr:from>
    <xdr:to>
      <xdr:col>10</xdr:col>
      <xdr:colOff>66675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95250"/>
          <a:ext cx="2609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5">
      <selection activeCell="F30" sqref="F30"/>
    </sheetView>
  </sheetViews>
  <sheetFormatPr defaultColWidth="9.140625" defaultRowHeight="12.75"/>
  <cols>
    <col min="1" max="1" width="7.7109375" style="1" bestFit="1" customWidth="1"/>
    <col min="2" max="2" width="5.7109375" style="4" customWidth="1"/>
    <col min="3" max="3" width="7.7109375" style="1" customWidth="1"/>
    <col min="4" max="4" width="10.57421875" style="1" customWidth="1"/>
    <col min="5" max="5" width="12.28125" style="3" customWidth="1"/>
    <col min="6" max="6" width="9.140625" style="3" customWidth="1"/>
    <col min="7" max="7" width="9.140625" style="85" customWidth="1"/>
    <col min="8" max="8" width="7.28125" style="1" customWidth="1"/>
    <col min="9" max="9" width="5.28125" style="1" customWidth="1"/>
    <col min="10" max="10" width="12.140625" style="1" customWidth="1"/>
    <col min="11" max="11" width="9.140625" style="1" customWidth="1"/>
    <col min="12" max="12" width="10.140625" style="1" customWidth="1"/>
    <col min="13" max="16384" width="9.140625" style="1" customWidth="1"/>
  </cols>
  <sheetData>
    <row r="1" spans="1:13" ht="12.75">
      <c r="A1"/>
      <c r="B1"/>
      <c r="C1" s="32"/>
      <c r="D1" s="33"/>
      <c r="E1" s="33"/>
      <c r="F1" s="33"/>
      <c r="G1" s="80"/>
      <c r="H1" s="33"/>
      <c r="I1" s="33"/>
      <c r="J1" s="33"/>
      <c r="K1" s="33"/>
      <c r="L1" s="34"/>
      <c r="M1"/>
    </row>
    <row r="2" spans="1:13" s="2" customFormat="1" ht="12.75">
      <c r="A2"/>
      <c r="B2"/>
      <c r="C2" s="35"/>
      <c r="D2" s="18"/>
      <c r="E2" s="18"/>
      <c r="F2" s="18"/>
      <c r="G2" s="81"/>
      <c r="H2" s="18"/>
      <c r="I2" s="18"/>
      <c r="J2" s="18"/>
      <c r="K2" s="18"/>
      <c r="L2" s="31"/>
      <c r="M2"/>
    </row>
    <row r="3" spans="1:13" ht="12.75">
      <c r="A3"/>
      <c r="B3"/>
      <c r="C3" s="35"/>
      <c r="D3" s="18"/>
      <c r="E3" s="18"/>
      <c r="F3" s="18"/>
      <c r="G3" s="81"/>
      <c r="H3" s="18"/>
      <c r="I3" s="18"/>
      <c r="J3" s="18"/>
      <c r="K3" s="18"/>
      <c r="L3" s="31"/>
      <c r="M3"/>
    </row>
    <row r="4" spans="1:13" ht="13.5" customHeight="1">
      <c r="A4"/>
      <c r="B4"/>
      <c r="C4" s="35"/>
      <c r="D4" s="18"/>
      <c r="E4" s="18"/>
      <c r="F4" s="18"/>
      <c r="G4" s="81"/>
      <c r="H4" s="18"/>
      <c r="I4" s="18"/>
      <c r="J4" s="18"/>
      <c r="K4" s="18"/>
      <c r="L4" s="31"/>
      <c r="M4"/>
    </row>
    <row r="5" spans="1:13" ht="12.75">
      <c r="A5"/>
      <c r="B5"/>
      <c r="C5" s="12"/>
      <c r="D5" s="36"/>
      <c r="E5" s="36"/>
      <c r="F5" s="36"/>
      <c r="G5" s="82"/>
      <c r="H5" s="37"/>
      <c r="I5" s="14"/>
      <c r="J5" s="14"/>
      <c r="K5" s="14"/>
      <c r="L5" s="16"/>
      <c r="M5"/>
    </row>
    <row r="6" spans="1:13" ht="15.75">
      <c r="A6"/>
      <c r="B6"/>
      <c r="C6" s="17" t="s">
        <v>76</v>
      </c>
      <c r="D6" s="38"/>
      <c r="E6" s="36"/>
      <c r="F6" s="36"/>
      <c r="G6" s="82"/>
      <c r="H6" s="37"/>
      <c r="I6" s="36"/>
      <c r="J6" s="36"/>
      <c r="K6" s="36"/>
      <c r="L6" s="39"/>
      <c r="M6"/>
    </row>
    <row r="7" spans="1:13" ht="12.75">
      <c r="A7"/>
      <c r="B7"/>
      <c r="C7" s="12"/>
      <c r="D7" s="14"/>
      <c r="E7" s="14"/>
      <c r="F7" s="14"/>
      <c r="G7" s="79"/>
      <c r="H7" s="15"/>
      <c r="I7" s="14"/>
      <c r="J7" s="14"/>
      <c r="K7" s="14"/>
      <c r="L7" s="16"/>
      <c r="M7"/>
    </row>
    <row r="8" spans="1:13" ht="15.75">
      <c r="A8"/>
      <c r="B8"/>
      <c r="C8" s="17" t="s">
        <v>77</v>
      </c>
      <c r="D8" s="40"/>
      <c r="E8" s="40"/>
      <c r="F8" s="40" t="s">
        <v>78</v>
      </c>
      <c r="G8" s="83"/>
      <c r="H8" s="41"/>
      <c r="I8" s="40"/>
      <c r="J8" s="40"/>
      <c r="K8" s="40"/>
      <c r="L8" s="42"/>
      <c r="M8"/>
    </row>
    <row r="9" spans="1:13" ht="15.75">
      <c r="A9"/>
      <c r="B9"/>
      <c r="C9" s="17"/>
      <c r="D9" s="40"/>
      <c r="E9" s="40"/>
      <c r="F9" s="40" t="s">
        <v>90</v>
      </c>
      <c r="G9" s="83"/>
      <c r="H9" s="41"/>
      <c r="I9" s="40"/>
      <c r="J9" s="40"/>
      <c r="K9" s="40"/>
      <c r="L9" s="42"/>
      <c r="M9"/>
    </row>
    <row r="10" spans="1:13" ht="15.75">
      <c r="A10"/>
      <c r="B10"/>
      <c r="C10" s="17"/>
      <c r="D10" s="40"/>
      <c r="E10" s="40"/>
      <c r="F10" s="40" t="s">
        <v>79</v>
      </c>
      <c r="G10" s="83"/>
      <c r="H10" s="41"/>
      <c r="I10" s="40"/>
      <c r="J10" s="40"/>
      <c r="K10" s="40"/>
      <c r="L10" s="42"/>
      <c r="M10"/>
    </row>
    <row r="11" spans="1:13" ht="15.75">
      <c r="A11"/>
      <c r="B11"/>
      <c r="C11" s="17"/>
      <c r="D11" s="40"/>
      <c r="E11" s="40"/>
      <c r="F11" s="40"/>
      <c r="G11" s="83"/>
      <c r="H11" s="41"/>
      <c r="I11" s="40"/>
      <c r="J11" s="40"/>
      <c r="K11" s="40"/>
      <c r="L11" s="42"/>
      <c r="M11"/>
    </row>
    <row r="12" spans="1:13" s="5" customFormat="1" ht="15.75">
      <c r="A12"/>
      <c r="B12"/>
      <c r="C12" s="43"/>
      <c r="D12" s="19"/>
      <c r="E12" s="19"/>
      <c r="F12" s="19"/>
      <c r="G12" s="84"/>
      <c r="H12" s="20"/>
      <c r="I12" s="19"/>
      <c r="J12" s="19"/>
      <c r="K12" s="19"/>
      <c r="L12" s="21"/>
      <c r="M12"/>
    </row>
    <row r="13" spans="1:13" s="5" customFormat="1" ht="15">
      <c r="A13"/>
      <c r="B13"/>
      <c r="C13" s="1"/>
      <c r="D13" s="1"/>
      <c r="E13" s="1"/>
      <c r="F13" s="1"/>
      <c r="G13" s="85"/>
      <c r="H13" s="3"/>
      <c r="I13" s="1"/>
      <c r="J13" s="1"/>
      <c r="K13" s="1"/>
      <c r="L13" s="1"/>
      <c r="M13"/>
    </row>
    <row r="14" spans="1:13" ht="15.75">
      <c r="A14"/>
      <c r="B14"/>
      <c r="C14" s="7" t="s">
        <v>7</v>
      </c>
      <c r="D14" s="26"/>
      <c r="E14" s="9"/>
      <c r="F14" s="9"/>
      <c r="G14" s="86"/>
      <c r="H14" s="10"/>
      <c r="I14" s="9"/>
      <c r="J14" s="9"/>
      <c r="K14" s="9"/>
      <c r="L14" s="11"/>
      <c r="M14"/>
    </row>
    <row r="15" spans="1:13" ht="12.75">
      <c r="A15"/>
      <c r="B15"/>
      <c r="C15" s="12"/>
      <c r="D15" s="13"/>
      <c r="E15" s="14"/>
      <c r="F15" s="14"/>
      <c r="G15" s="79"/>
      <c r="H15" s="15"/>
      <c r="I15" s="14"/>
      <c r="J15" s="14"/>
      <c r="K15" s="14"/>
      <c r="L15" s="16"/>
      <c r="M15"/>
    </row>
    <row r="16" spans="1:13" ht="15.75">
      <c r="A16"/>
      <c r="B16"/>
      <c r="C16" s="17" t="s">
        <v>49</v>
      </c>
      <c r="D16" s="27"/>
      <c r="E16" s="28"/>
      <c r="F16" s="28"/>
      <c r="G16" s="87"/>
      <c r="H16" s="29"/>
      <c r="I16" s="28"/>
      <c r="J16" s="28"/>
      <c r="K16" s="28"/>
      <c r="L16" s="30"/>
      <c r="M16"/>
    </row>
    <row r="17" spans="1:13" ht="15.75">
      <c r="A17"/>
      <c r="B17"/>
      <c r="C17" s="17"/>
      <c r="D17" s="27"/>
      <c r="E17" s="28"/>
      <c r="F17" s="28"/>
      <c r="G17" s="87"/>
      <c r="H17" s="29"/>
      <c r="I17" s="28"/>
      <c r="J17" s="28"/>
      <c r="K17" s="28"/>
      <c r="L17" s="30"/>
      <c r="M17"/>
    </row>
    <row r="18" spans="1:13" ht="12.75">
      <c r="A18"/>
      <c r="B18"/>
      <c r="C18" s="22" t="s">
        <v>1</v>
      </c>
      <c r="D18" s="23" t="s">
        <v>3</v>
      </c>
      <c r="E18" s="22" t="s">
        <v>4</v>
      </c>
      <c r="F18" s="22" t="s">
        <v>5</v>
      </c>
      <c r="G18" s="88" t="s">
        <v>2</v>
      </c>
      <c r="H18" s="24" t="s">
        <v>8</v>
      </c>
      <c r="I18" s="22" t="s">
        <v>74</v>
      </c>
      <c r="J18" s="22" t="s">
        <v>73</v>
      </c>
      <c r="K18" s="22" t="s">
        <v>72</v>
      </c>
      <c r="L18" s="22" t="s">
        <v>6</v>
      </c>
      <c r="M18"/>
    </row>
    <row r="19" spans="1:13" ht="12.75">
      <c r="A19"/>
      <c r="B19"/>
      <c r="C19" s="22">
        <v>1</v>
      </c>
      <c r="D19" s="23" t="s">
        <v>58</v>
      </c>
      <c r="E19" s="22" t="s">
        <v>42</v>
      </c>
      <c r="F19" s="22" t="s">
        <v>27</v>
      </c>
      <c r="G19" s="88">
        <v>45</v>
      </c>
      <c r="H19" s="24" t="s">
        <v>43</v>
      </c>
      <c r="I19" s="22">
        <v>250</v>
      </c>
      <c r="J19" s="22">
        <v>110</v>
      </c>
      <c r="K19" s="22">
        <v>0</v>
      </c>
      <c r="L19" s="22">
        <f>I19+J19-K19</f>
        <v>360</v>
      </c>
      <c r="M19"/>
    </row>
    <row r="20" spans="1:13" s="5" customFormat="1" ht="15">
      <c r="A20"/>
      <c r="B20"/>
      <c r="C20" s="22">
        <v>2</v>
      </c>
      <c r="D20" s="23" t="s">
        <v>80</v>
      </c>
      <c r="E20" s="22" t="s">
        <v>81</v>
      </c>
      <c r="F20" s="22" t="s">
        <v>27</v>
      </c>
      <c r="G20" s="88">
        <v>35</v>
      </c>
      <c r="H20" s="24" t="s">
        <v>36</v>
      </c>
      <c r="I20" s="22">
        <v>250</v>
      </c>
      <c r="J20" s="22">
        <v>75</v>
      </c>
      <c r="K20" s="22">
        <v>0</v>
      </c>
      <c r="L20" s="22">
        <f>I20+J20-K20</f>
        <v>325</v>
      </c>
      <c r="M20"/>
    </row>
    <row r="21" spans="1:13" ht="12.75">
      <c r="A21"/>
      <c r="B21"/>
      <c r="C21" s="22">
        <v>3</v>
      </c>
      <c r="D21" s="23" t="s">
        <v>82</v>
      </c>
      <c r="E21" s="22" t="s">
        <v>42</v>
      </c>
      <c r="F21" s="22" t="s">
        <v>19</v>
      </c>
      <c r="G21" s="88">
        <v>45</v>
      </c>
      <c r="H21" s="24" t="s">
        <v>43</v>
      </c>
      <c r="I21" s="22">
        <v>250</v>
      </c>
      <c r="J21" s="22">
        <v>65</v>
      </c>
      <c r="K21" s="22">
        <v>0</v>
      </c>
      <c r="L21" s="22">
        <f>I21+J21-K21</f>
        <v>315</v>
      </c>
      <c r="M21"/>
    </row>
    <row r="22" spans="1:13" ht="12.75">
      <c r="A22"/>
      <c r="B22"/>
      <c r="C22" s="22">
        <v>4</v>
      </c>
      <c r="D22" s="23" t="s">
        <v>86</v>
      </c>
      <c r="E22" s="22" t="s">
        <v>81</v>
      </c>
      <c r="F22" s="22" t="s">
        <v>65</v>
      </c>
      <c r="G22" s="88" t="s">
        <v>87</v>
      </c>
      <c r="H22" s="24" t="s">
        <v>36</v>
      </c>
      <c r="I22" s="22">
        <v>230</v>
      </c>
      <c r="J22" s="22">
        <v>0</v>
      </c>
      <c r="K22" s="22">
        <v>0</v>
      </c>
      <c r="L22" s="22">
        <f>I22+J22-K22</f>
        <v>230</v>
      </c>
      <c r="M22"/>
    </row>
    <row r="23" spans="1:13" ht="12.75">
      <c r="A23"/>
      <c r="B23"/>
      <c r="C23" s="12"/>
      <c r="D23" s="18"/>
      <c r="E23" s="18"/>
      <c r="F23" s="18"/>
      <c r="G23" s="81"/>
      <c r="H23" s="18"/>
      <c r="I23" s="18"/>
      <c r="J23" s="18"/>
      <c r="K23" s="18"/>
      <c r="L23" s="31"/>
      <c r="M23"/>
    </row>
    <row r="24" spans="1:13" ht="15.75">
      <c r="A24"/>
      <c r="B24"/>
      <c r="C24" s="17" t="s">
        <v>12</v>
      </c>
      <c r="D24" s="27"/>
      <c r="E24" s="28"/>
      <c r="F24" s="28"/>
      <c r="G24" s="87"/>
      <c r="H24" s="29"/>
      <c r="I24" s="28"/>
      <c r="J24" s="28"/>
      <c r="K24" s="28"/>
      <c r="L24" s="16"/>
      <c r="M24"/>
    </row>
    <row r="25" spans="1:13" ht="12.75">
      <c r="A25"/>
      <c r="B25"/>
      <c r="C25" s="12"/>
      <c r="D25" s="13"/>
      <c r="E25" s="14"/>
      <c r="F25" s="14"/>
      <c r="G25" s="79"/>
      <c r="H25" s="15"/>
      <c r="I25" s="14"/>
      <c r="J25" s="14"/>
      <c r="K25" s="14"/>
      <c r="L25" s="16"/>
      <c r="M25"/>
    </row>
    <row r="26" spans="1:13" ht="12.75">
      <c r="A26"/>
      <c r="B26"/>
      <c r="C26" s="22" t="s">
        <v>1</v>
      </c>
      <c r="D26" s="23" t="s">
        <v>3</v>
      </c>
      <c r="E26" s="22" t="s">
        <v>4</v>
      </c>
      <c r="F26" s="22" t="s">
        <v>5</v>
      </c>
      <c r="G26" s="88" t="s">
        <v>2</v>
      </c>
      <c r="H26" s="24" t="s">
        <v>8</v>
      </c>
      <c r="I26" s="22" t="s">
        <v>74</v>
      </c>
      <c r="J26" s="22" t="s">
        <v>73</v>
      </c>
      <c r="K26" s="22" t="s">
        <v>72</v>
      </c>
      <c r="L26" s="22" t="s">
        <v>6</v>
      </c>
      <c r="M26"/>
    </row>
    <row r="27" spans="1:13" ht="12.75">
      <c r="A27"/>
      <c r="B27"/>
      <c r="C27" s="22">
        <v>1</v>
      </c>
      <c r="D27" s="23" t="s">
        <v>83</v>
      </c>
      <c r="E27" s="22" t="s">
        <v>84</v>
      </c>
      <c r="F27" s="22" t="s">
        <v>19</v>
      </c>
      <c r="G27" s="88">
        <v>15</v>
      </c>
      <c r="H27" s="24"/>
      <c r="I27" s="22">
        <v>250</v>
      </c>
      <c r="J27" s="22">
        <v>65</v>
      </c>
      <c r="K27" s="22">
        <v>0</v>
      </c>
      <c r="L27" s="22">
        <f aca="true" t="shared" si="0" ref="L27:L32">I27+J27-K27</f>
        <v>315</v>
      </c>
      <c r="M27"/>
    </row>
    <row r="28" spans="1:13" ht="12.75">
      <c r="A28"/>
      <c r="B28"/>
      <c r="C28" s="22">
        <v>2</v>
      </c>
      <c r="D28" s="23" t="s">
        <v>85</v>
      </c>
      <c r="E28" s="22" t="s">
        <v>42</v>
      </c>
      <c r="F28" s="22" t="s">
        <v>19</v>
      </c>
      <c r="G28" s="88">
        <v>15</v>
      </c>
      <c r="H28" s="24" t="s">
        <v>43</v>
      </c>
      <c r="I28" s="22">
        <v>250</v>
      </c>
      <c r="J28" s="22">
        <v>50</v>
      </c>
      <c r="K28" s="22">
        <v>0</v>
      </c>
      <c r="L28" s="22">
        <f t="shared" si="0"/>
        <v>300</v>
      </c>
      <c r="M28"/>
    </row>
    <row r="29" spans="1:13" ht="12.75">
      <c r="A29"/>
      <c r="B29"/>
      <c r="C29" s="22">
        <v>3</v>
      </c>
      <c r="D29" s="23" t="s">
        <v>88</v>
      </c>
      <c r="E29" s="22" t="s">
        <v>42</v>
      </c>
      <c r="F29" s="22" t="s">
        <v>19</v>
      </c>
      <c r="G29" s="88">
        <v>12</v>
      </c>
      <c r="H29" s="24" t="s">
        <v>43</v>
      </c>
      <c r="I29" s="22">
        <v>210</v>
      </c>
      <c r="J29" s="22">
        <v>0</v>
      </c>
      <c r="K29" s="22">
        <v>0</v>
      </c>
      <c r="L29" s="22">
        <f t="shared" si="0"/>
        <v>210</v>
      </c>
      <c r="M29"/>
    </row>
    <row r="30" spans="1:13" ht="12.75">
      <c r="A30"/>
      <c r="B30"/>
      <c r="C30" s="22"/>
      <c r="D30" s="23"/>
      <c r="E30" s="22"/>
      <c r="F30" s="22"/>
      <c r="G30" s="88"/>
      <c r="H30" s="24"/>
      <c r="I30" s="22"/>
      <c r="J30" s="22"/>
      <c r="K30" s="22"/>
      <c r="L30" s="22">
        <f t="shared" si="0"/>
        <v>0</v>
      </c>
      <c r="M30"/>
    </row>
    <row r="31" spans="1:13" ht="12.75">
      <c r="A31"/>
      <c r="B31"/>
      <c r="C31" s="22"/>
      <c r="D31" s="23"/>
      <c r="E31" s="22"/>
      <c r="F31" s="22"/>
      <c r="G31" s="88"/>
      <c r="H31" s="24"/>
      <c r="I31" s="22"/>
      <c r="J31" s="22"/>
      <c r="K31" s="22"/>
      <c r="L31" s="22">
        <f t="shared" si="0"/>
        <v>0</v>
      </c>
      <c r="M31"/>
    </row>
    <row r="32" spans="1:13" ht="12.75">
      <c r="A32"/>
      <c r="B32"/>
      <c r="C32" s="22"/>
      <c r="D32" s="23"/>
      <c r="E32" s="22"/>
      <c r="F32" s="22"/>
      <c r="G32" s="88"/>
      <c r="H32" s="24"/>
      <c r="I32" s="22"/>
      <c r="J32" s="22"/>
      <c r="K32" s="22"/>
      <c r="L32" s="22">
        <f t="shared" si="0"/>
        <v>0</v>
      </c>
      <c r="M32"/>
    </row>
    <row r="33" spans="1:13" ht="12.75">
      <c r="A33"/>
      <c r="B33"/>
      <c r="C33" s="14"/>
      <c r="D33" s="13"/>
      <c r="E33" s="14"/>
      <c r="F33" s="14"/>
      <c r="G33" s="79"/>
      <c r="H33" s="15"/>
      <c r="I33" s="14"/>
      <c r="J33" s="14"/>
      <c r="K33" s="14"/>
      <c r="L33" s="14"/>
      <c r="M33"/>
    </row>
    <row r="34" spans="1:13" ht="12.75">
      <c r="A34"/>
      <c r="B34"/>
      <c r="D34" s="4"/>
      <c r="E34" s="1"/>
      <c r="F34" s="1"/>
      <c r="H34" s="3"/>
      <c r="M34"/>
    </row>
    <row r="35" spans="1:13" ht="15.75">
      <c r="A35"/>
      <c r="B35"/>
      <c r="C35" s="7" t="s">
        <v>9</v>
      </c>
      <c r="D35" s="8"/>
      <c r="E35" s="9"/>
      <c r="F35" s="9"/>
      <c r="G35" s="86"/>
      <c r="H35" s="10"/>
      <c r="I35" s="9"/>
      <c r="J35" s="9"/>
      <c r="K35" s="9"/>
      <c r="L35" s="11"/>
      <c r="M35"/>
    </row>
    <row r="36" spans="1:13" ht="12.75">
      <c r="A36"/>
      <c r="B36"/>
      <c r="C36" s="12"/>
      <c r="D36" s="13"/>
      <c r="E36" s="14"/>
      <c r="F36" s="14"/>
      <c r="G36" s="79"/>
      <c r="H36" s="15"/>
      <c r="I36" s="14"/>
      <c r="J36" s="14"/>
      <c r="K36" s="14"/>
      <c r="L36" s="16"/>
      <c r="M36"/>
    </row>
    <row r="37" spans="1:13" ht="15.75">
      <c r="A37"/>
      <c r="B37"/>
      <c r="C37" s="17" t="s">
        <v>75</v>
      </c>
      <c r="D37" s="13"/>
      <c r="E37" s="14"/>
      <c r="F37" s="14"/>
      <c r="G37" s="79"/>
      <c r="H37" s="15"/>
      <c r="I37" s="14"/>
      <c r="J37" s="14"/>
      <c r="K37" s="14"/>
      <c r="L37" s="16"/>
      <c r="M37"/>
    </row>
    <row r="38" spans="1:13" ht="12.75">
      <c r="A38"/>
      <c r="B38"/>
      <c r="C38" s="12"/>
      <c r="D38" s="13"/>
      <c r="E38" s="14"/>
      <c r="F38" s="14"/>
      <c r="G38" s="79"/>
      <c r="H38" s="15"/>
      <c r="I38" s="14"/>
      <c r="J38" s="14"/>
      <c r="K38" s="14"/>
      <c r="L38" s="16"/>
      <c r="M38"/>
    </row>
    <row r="39" spans="1:13" ht="12.75">
      <c r="A39"/>
      <c r="B39"/>
      <c r="C39" s="22" t="s">
        <v>1</v>
      </c>
      <c r="D39" s="23" t="s">
        <v>3</v>
      </c>
      <c r="E39" s="22" t="s">
        <v>4</v>
      </c>
      <c r="F39" s="22" t="s">
        <v>5</v>
      </c>
      <c r="G39" s="88" t="s">
        <v>2</v>
      </c>
      <c r="H39" s="24" t="s">
        <v>8</v>
      </c>
      <c r="I39" s="22" t="s">
        <v>74</v>
      </c>
      <c r="J39" s="22" t="s">
        <v>73</v>
      </c>
      <c r="K39" s="22" t="s">
        <v>72</v>
      </c>
      <c r="L39" s="22" t="s">
        <v>6</v>
      </c>
      <c r="M39"/>
    </row>
    <row r="40" spans="1:13" ht="12.75">
      <c r="A40"/>
      <c r="B40"/>
      <c r="C40" s="22"/>
      <c r="D40" s="23"/>
      <c r="E40" s="22"/>
      <c r="F40" s="22"/>
      <c r="G40" s="88"/>
      <c r="H40" s="24"/>
      <c r="I40" s="22"/>
      <c r="J40" s="22"/>
      <c r="K40" s="22"/>
      <c r="L40" s="22">
        <f aca="true" t="shared" si="1" ref="L40:L48">I40+J40-K40</f>
        <v>0</v>
      </c>
      <c r="M40"/>
    </row>
    <row r="41" spans="1:13" ht="12.75">
      <c r="A41"/>
      <c r="B41"/>
      <c r="C41" s="22"/>
      <c r="D41" s="23"/>
      <c r="E41" s="22"/>
      <c r="F41" s="22"/>
      <c r="G41" s="88"/>
      <c r="H41" s="24"/>
      <c r="I41" s="22"/>
      <c r="J41" s="22"/>
      <c r="K41" s="22"/>
      <c r="L41" s="22">
        <f t="shared" si="1"/>
        <v>0</v>
      </c>
      <c r="M41"/>
    </row>
    <row r="42" spans="1:13" ht="12.75">
      <c r="A42"/>
      <c r="B42"/>
      <c r="C42" s="22"/>
      <c r="D42" s="23"/>
      <c r="E42" s="22"/>
      <c r="F42" s="22"/>
      <c r="G42" s="88"/>
      <c r="H42" s="24"/>
      <c r="I42" s="22"/>
      <c r="J42" s="22"/>
      <c r="K42" s="22"/>
      <c r="L42" s="22">
        <f t="shared" si="1"/>
        <v>0</v>
      </c>
      <c r="M42"/>
    </row>
    <row r="43" spans="1:13" ht="12.75">
      <c r="A43"/>
      <c r="B43"/>
      <c r="C43" s="22"/>
      <c r="D43" s="23"/>
      <c r="E43" s="22"/>
      <c r="F43" s="22"/>
      <c r="G43" s="88"/>
      <c r="H43" s="24"/>
      <c r="I43" s="22"/>
      <c r="J43" s="22"/>
      <c r="K43" s="22"/>
      <c r="L43" s="22">
        <f t="shared" si="1"/>
        <v>0</v>
      </c>
      <c r="M43"/>
    </row>
    <row r="44" spans="1:13" s="5" customFormat="1" ht="15">
      <c r="A44"/>
      <c r="B44"/>
      <c r="C44" s="22"/>
      <c r="D44" s="23"/>
      <c r="E44" s="22"/>
      <c r="F44" s="22"/>
      <c r="G44" s="88"/>
      <c r="H44" s="24"/>
      <c r="I44" s="22"/>
      <c r="J44" s="22"/>
      <c r="K44" s="22"/>
      <c r="L44" s="22">
        <f t="shared" si="1"/>
        <v>0</v>
      </c>
      <c r="M44"/>
    </row>
    <row r="45" spans="1:13" ht="12.75">
      <c r="A45"/>
      <c r="B45"/>
      <c r="C45" s="22"/>
      <c r="D45" s="23"/>
      <c r="E45" s="22"/>
      <c r="F45" s="22"/>
      <c r="G45" s="88"/>
      <c r="H45" s="24"/>
      <c r="I45" s="22"/>
      <c r="J45" s="22"/>
      <c r="K45" s="22"/>
      <c r="L45" s="22">
        <f t="shared" si="1"/>
        <v>0</v>
      </c>
      <c r="M45"/>
    </row>
    <row r="46" spans="1:13" ht="12.75">
      <c r="A46"/>
      <c r="B46"/>
      <c r="C46" s="22"/>
      <c r="D46" s="23"/>
      <c r="E46" s="22"/>
      <c r="F46" s="22"/>
      <c r="G46" s="88"/>
      <c r="H46" s="24"/>
      <c r="I46" s="22"/>
      <c r="J46" s="22"/>
      <c r="K46" s="22"/>
      <c r="L46" s="22">
        <f t="shared" si="1"/>
        <v>0</v>
      </c>
      <c r="M46"/>
    </row>
    <row r="47" spans="1:13" ht="12.75">
      <c r="A47"/>
      <c r="B47"/>
      <c r="C47" s="22"/>
      <c r="D47" s="23"/>
      <c r="E47" s="22"/>
      <c r="F47" s="22"/>
      <c r="G47" s="88"/>
      <c r="H47" s="24"/>
      <c r="I47" s="22"/>
      <c r="J47" s="22"/>
      <c r="K47" s="22"/>
      <c r="L47" s="22">
        <f t="shared" si="1"/>
        <v>0</v>
      </c>
      <c r="M47"/>
    </row>
    <row r="48" spans="1:13" ht="12.75">
      <c r="A48"/>
      <c r="B48"/>
      <c r="C48" s="22"/>
      <c r="D48" s="23"/>
      <c r="E48" s="22"/>
      <c r="F48" s="22"/>
      <c r="G48" s="88"/>
      <c r="H48" s="24"/>
      <c r="I48" s="22"/>
      <c r="J48" s="22"/>
      <c r="K48" s="22"/>
      <c r="L48" s="22">
        <f t="shared" si="1"/>
        <v>0</v>
      </c>
      <c r="M48"/>
    </row>
    <row r="49" spans="1:13" ht="12.75">
      <c r="A49"/>
      <c r="B49"/>
      <c r="C49"/>
      <c r="D49"/>
      <c r="E49"/>
      <c r="F49"/>
      <c r="G49" s="89"/>
      <c r="H49"/>
      <c r="I49"/>
      <c r="J49"/>
      <c r="K49"/>
      <c r="L49"/>
      <c r="M49"/>
    </row>
    <row r="50" spans="1:13" ht="12.75">
      <c r="A50"/>
      <c r="B50"/>
      <c r="C50"/>
      <c r="D50"/>
      <c r="E50"/>
      <c r="F50"/>
      <c r="G50" s="89"/>
      <c r="H50"/>
      <c r="I50"/>
      <c r="J50"/>
      <c r="K50"/>
      <c r="L50"/>
      <c r="M50"/>
    </row>
  </sheetData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7"/>
  <sheetViews>
    <sheetView workbookViewId="0" topLeftCell="B30">
      <selection activeCell="E41" sqref="E41"/>
    </sheetView>
  </sheetViews>
  <sheetFormatPr defaultColWidth="9.140625" defaultRowHeight="12.75"/>
  <cols>
    <col min="1" max="1" width="7.7109375" style="1" bestFit="1" customWidth="1"/>
    <col min="2" max="2" width="5.7109375" style="4" customWidth="1"/>
    <col min="3" max="3" width="7.7109375" style="1" customWidth="1"/>
    <col min="4" max="4" width="11.57421875" style="1" customWidth="1"/>
    <col min="5" max="5" width="14.28125" style="3" customWidth="1"/>
    <col min="6" max="6" width="9.140625" style="3" customWidth="1"/>
    <col min="7" max="7" width="9.140625" style="1" customWidth="1"/>
    <col min="8" max="8" width="18.421875" style="1" customWidth="1"/>
    <col min="9" max="9" width="7.28125" style="1" customWidth="1"/>
    <col min="10" max="10" width="5.28125" style="1" customWidth="1"/>
    <col min="11" max="11" width="12.140625" style="1" customWidth="1"/>
    <col min="12" max="12" width="9.140625" style="1" customWidth="1"/>
    <col min="13" max="13" width="10.140625" style="1" customWidth="1"/>
    <col min="14" max="16384" width="9.140625" style="1" customWidth="1"/>
  </cols>
  <sheetData>
    <row r="1" spans="1:14" ht="12.75">
      <c r="A1"/>
      <c r="B1"/>
      <c r="C1" s="32"/>
      <c r="D1" s="33"/>
      <c r="E1" s="33"/>
      <c r="F1" s="33"/>
      <c r="G1" s="33"/>
      <c r="H1" s="33"/>
      <c r="I1" s="33"/>
      <c r="J1" s="33"/>
      <c r="K1" s="33"/>
      <c r="L1" s="33"/>
      <c r="M1" s="34"/>
      <c r="N1"/>
    </row>
    <row r="2" spans="1:14" s="2" customFormat="1" ht="12.75">
      <c r="A2"/>
      <c r="B2"/>
      <c r="C2" s="35"/>
      <c r="D2" s="18"/>
      <c r="E2" s="18"/>
      <c r="F2" s="18"/>
      <c r="G2" s="18"/>
      <c r="H2" s="18"/>
      <c r="I2" s="18"/>
      <c r="J2" s="18"/>
      <c r="K2" s="18"/>
      <c r="L2" s="18"/>
      <c r="M2" s="31"/>
      <c r="N2"/>
    </row>
    <row r="3" spans="1:14" ht="12.75">
      <c r="A3"/>
      <c r="B3"/>
      <c r="C3" s="35"/>
      <c r="D3" s="18"/>
      <c r="E3" s="18"/>
      <c r="F3" s="18"/>
      <c r="G3" s="18"/>
      <c r="H3" s="18"/>
      <c r="I3" s="18"/>
      <c r="J3" s="18"/>
      <c r="K3" s="18"/>
      <c r="L3" s="18"/>
      <c r="M3" s="31"/>
      <c r="N3"/>
    </row>
    <row r="4" spans="1:14" ht="13.5" customHeight="1">
      <c r="A4"/>
      <c r="B4"/>
      <c r="C4" s="35"/>
      <c r="D4" s="18"/>
      <c r="E4" s="18"/>
      <c r="F4" s="18"/>
      <c r="G4" s="18"/>
      <c r="H4" s="18"/>
      <c r="I4" s="18"/>
      <c r="J4" s="18"/>
      <c r="K4" s="18"/>
      <c r="L4" s="18"/>
      <c r="M4" s="31"/>
      <c r="N4"/>
    </row>
    <row r="5" spans="1:14" ht="12.75">
      <c r="A5"/>
      <c r="B5"/>
      <c r="C5" s="12"/>
      <c r="D5" s="36"/>
      <c r="E5" s="36"/>
      <c r="F5" s="36"/>
      <c r="G5" s="37"/>
      <c r="H5" s="37"/>
      <c r="I5" s="37"/>
      <c r="J5" s="14"/>
      <c r="K5" s="14"/>
      <c r="L5" s="14"/>
      <c r="M5" s="16"/>
      <c r="N5"/>
    </row>
    <row r="6" spans="1:14" ht="15.75">
      <c r="A6"/>
      <c r="B6"/>
      <c r="C6" s="17" t="s">
        <v>437</v>
      </c>
      <c r="D6" s="38"/>
      <c r="E6" s="36"/>
      <c r="F6" s="36"/>
      <c r="G6" s="37"/>
      <c r="H6" s="37"/>
      <c r="I6" s="37"/>
      <c r="J6" s="36"/>
      <c r="K6" s="36"/>
      <c r="L6" s="36"/>
      <c r="M6" s="39"/>
      <c r="N6"/>
    </row>
    <row r="7" spans="1:14" ht="12.75">
      <c r="A7"/>
      <c r="B7"/>
      <c r="C7" s="12"/>
      <c r="D7" s="14"/>
      <c r="E7" s="14"/>
      <c r="F7" s="14"/>
      <c r="G7" s="15"/>
      <c r="H7" s="15"/>
      <c r="I7" s="15"/>
      <c r="J7" s="14"/>
      <c r="K7" s="14"/>
      <c r="L7" s="14"/>
      <c r="M7" s="16"/>
      <c r="N7"/>
    </row>
    <row r="8" spans="1:14" ht="15.75">
      <c r="A8"/>
      <c r="B8"/>
      <c r="C8" s="17" t="s">
        <v>171</v>
      </c>
      <c r="D8" s="40"/>
      <c r="E8" s="40"/>
      <c r="F8" s="40" t="s">
        <v>310</v>
      </c>
      <c r="G8" s="41"/>
      <c r="H8" s="41"/>
      <c r="I8" s="41"/>
      <c r="J8" s="40"/>
      <c r="K8" s="40"/>
      <c r="L8" s="40"/>
      <c r="M8" s="42"/>
      <c r="N8"/>
    </row>
    <row r="9" spans="1:14" ht="15.75">
      <c r="A9"/>
      <c r="B9"/>
      <c r="C9" s="17"/>
      <c r="D9" s="40"/>
      <c r="E9" s="40"/>
      <c r="F9" s="40" t="s">
        <v>438</v>
      </c>
      <c r="G9" s="41"/>
      <c r="H9" s="41"/>
      <c r="I9" s="41"/>
      <c r="J9" s="40"/>
      <c r="K9" s="40"/>
      <c r="L9" s="40"/>
      <c r="M9" s="42"/>
      <c r="N9"/>
    </row>
    <row r="10" spans="1:14" ht="15.75">
      <c r="A10"/>
      <c r="B10"/>
      <c r="C10" s="17"/>
      <c r="D10" s="40"/>
      <c r="E10" s="40"/>
      <c r="F10" s="40" t="s">
        <v>439</v>
      </c>
      <c r="G10" s="41"/>
      <c r="H10" s="41"/>
      <c r="I10" s="41"/>
      <c r="J10" s="40"/>
      <c r="K10" s="40"/>
      <c r="L10" s="40"/>
      <c r="M10" s="42"/>
      <c r="N10"/>
    </row>
    <row r="11" spans="1:14" ht="15.75">
      <c r="A11"/>
      <c r="B11"/>
      <c r="C11" s="17"/>
      <c r="D11" s="40"/>
      <c r="E11" s="40"/>
      <c r="F11" s="40" t="s">
        <v>440</v>
      </c>
      <c r="G11" s="41"/>
      <c r="H11" s="41"/>
      <c r="I11" s="41"/>
      <c r="J11" s="40"/>
      <c r="K11" s="40"/>
      <c r="L11" s="40"/>
      <c r="M11" s="42"/>
      <c r="N11"/>
    </row>
    <row r="12" spans="1:14" ht="15.75">
      <c r="A12"/>
      <c r="B12"/>
      <c r="C12" s="17"/>
      <c r="D12" s="40"/>
      <c r="E12" s="40"/>
      <c r="F12" s="40" t="s">
        <v>441</v>
      </c>
      <c r="G12" s="41"/>
      <c r="H12" s="41"/>
      <c r="I12" s="41"/>
      <c r="J12" s="40"/>
      <c r="K12" s="40"/>
      <c r="L12" s="40"/>
      <c r="M12" s="42"/>
      <c r="N12"/>
    </row>
    <row r="13" spans="1:14" s="5" customFormat="1" ht="15.75">
      <c r="A13"/>
      <c r="B13"/>
      <c r="C13" s="43"/>
      <c r="D13" s="19"/>
      <c r="E13" s="19"/>
      <c r="F13" s="19"/>
      <c r="G13" s="20"/>
      <c r="H13" s="20"/>
      <c r="I13" s="20"/>
      <c r="J13" s="19"/>
      <c r="K13" s="19"/>
      <c r="L13" s="19"/>
      <c r="M13" s="21"/>
      <c r="N13"/>
    </row>
    <row r="14" spans="1:14" s="5" customFormat="1" ht="15">
      <c r="A14"/>
      <c r="B14"/>
      <c r="C14" s="1"/>
      <c r="D14" s="1"/>
      <c r="E14" s="1"/>
      <c r="F14" s="1"/>
      <c r="G14" s="3"/>
      <c r="H14" s="3"/>
      <c r="I14" s="3"/>
      <c r="J14" s="1"/>
      <c r="K14" s="1"/>
      <c r="L14" s="1"/>
      <c r="M14" s="1"/>
      <c r="N14"/>
    </row>
    <row r="15" spans="1:14" ht="15.75">
      <c r="A15"/>
      <c r="B15"/>
      <c r="C15" s="7" t="s">
        <v>7</v>
      </c>
      <c r="D15" s="26"/>
      <c r="E15" s="9"/>
      <c r="F15" s="9"/>
      <c r="G15" s="10"/>
      <c r="H15" s="10"/>
      <c r="I15" s="10"/>
      <c r="J15" s="9"/>
      <c r="K15" s="9"/>
      <c r="L15" s="9"/>
      <c r="M15" s="11"/>
      <c r="N15"/>
    </row>
    <row r="16" spans="1:14" ht="12.75">
      <c r="A16"/>
      <c r="B16"/>
      <c r="C16" s="12"/>
      <c r="D16" s="13"/>
      <c r="E16" s="14"/>
      <c r="F16" s="14"/>
      <c r="G16" s="15"/>
      <c r="H16" s="15"/>
      <c r="I16" s="15"/>
      <c r="J16" s="14"/>
      <c r="K16" s="14"/>
      <c r="L16" s="14"/>
      <c r="M16" s="16"/>
      <c r="N16"/>
    </row>
    <row r="17" spans="1:14" ht="15.75">
      <c r="A17"/>
      <c r="B17"/>
      <c r="C17" s="17" t="s">
        <v>49</v>
      </c>
      <c r="D17" s="27"/>
      <c r="E17" s="28"/>
      <c r="F17" s="28"/>
      <c r="G17" s="29"/>
      <c r="H17" s="29"/>
      <c r="I17" s="29"/>
      <c r="J17" s="28"/>
      <c r="K17" s="28"/>
      <c r="L17" s="28"/>
      <c r="M17" s="30"/>
      <c r="N17"/>
    </row>
    <row r="18" spans="1:14" ht="15.75">
      <c r="A18"/>
      <c r="B18"/>
      <c r="C18" s="17"/>
      <c r="D18" s="27"/>
      <c r="E18" s="28"/>
      <c r="F18" s="28"/>
      <c r="G18" s="29"/>
      <c r="H18" s="29"/>
      <c r="I18" s="29"/>
      <c r="J18" s="28"/>
      <c r="K18" s="28"/>
      <c r="L18" s="28"/>
      <c r="M18" s="30"/>
      <c r="N18"/>
    </row>
    <row r="19" spans="1:14" ht="12.75">
      <c r="A19"/>
      <c r="B19"/>
      <c r="C19" s="22" t="s">
        <v>1</v>
      </c>
      <c r="D19" s="23" t="s">
        <v>3</v>
      </c>
      <c r="E19" s="22" t="s">
        <v>4</v>
      </c>
      <c r="F19" s="45" t="s">
        <v>5</v>
      </c>
      <c r="G19" s="46" t="s">
        <v>2</v>
      </c>
      <c r="H19" s="24" t="s">
        <v>8</v>
      </c>
      <c r="I19" s="63" t="s">
        <v>0</v>
      </c>
      <c r="J19" s="45" t="s">
        <v>74</v>
      </c>
      <c r="K19" s="45" t="s">
        <v>73</v>
      </c>
      <c r="L19" s="45" t="s">
        <v>72</v>
      </c>
      <c r="M19" s="45" t="s">
        <v>6</v>
      </c>
      <c r="N19"/>
    </row>
    <row r="20" spans="1:14" ht="12.75">
      <c r="A20"/>
      <c r="B20"/>
      <c r="C20" s="22">
        <v>1</v>
      </c>
      <c r="D20" s="23" t="s">
        <v>451</v>
      </c>
      <c r="E20" s="22" t="s">
        <v>468</v>
      </c>
      <c r="F20" s="45" t="s">
        <v>27</v>
      </c>
      <c r="G20" s="132">
        <v>40</v>
      </c>
      <c r="H20" s="24" t="s">
        <v>43</v>
      </c>
      <c r="I20" s="63">
        <v>34.32</v>
      </c>
      <c r="J20" s="45">
        <v>250</v>
      </c>
      <c r="K20" s="45">
        <v>50</v>
      </c>
      <c r="L20" s="45">
        <v>0</v>
      </c>
      <c r="M20" s="45">
        <f>J20+K20-L20</f>
        <v>300</v>
      </c>
      <c r="N20"/>
    </row>
    <row r="21" spans="1:14" ht="12.75">
      <c r="A21"/>
      <c r="B21"/>
      <c r="C21" s="22">
        <v>2</v>
      </c>
      <c r="D21" s="23" t="s">
        <v>432</v>
      </c>
      <c r="E21" s="22" t="s">
        <v>414</v>
      </c>
      <c r="F21" s="45" t="s">
        <v>27</v>
      </c>
      <c r="G21" s="132">
        <v>50</v>
      </c>
      <c r="H21" s="24" t="s">
        <v>43</v>
      </c>
      <c r="I21" s="63">
        <v>35.55</v>
      </c>
      <c r="J21" s="45">
        <v>250</v>
      </c>
      <c r="K21" s="45">
        <v>45</v>
      </c>
      <c r="L21" s="45">
        <v>0</v>
      </c>
      <c r="M21" s="45">
        <f>J21+K21-L21</f>
        <v>295</v>
      </c>
      <c r="N21"/>
    </row>
    <row r="22" spans="1:14" ht="12.75">
      <c r="A22"/>
      <c r="B22"/>
      <c r="C22" s="22">
        <v>3</v>
      </c>
      <c r="D22" s="23" t="s">
        <v>444</v>
      </c>
      <c r="E22" s="22" t="s">
        <v>445</v>
      </c>
      <c r="F22" s="45" t="s">
        <v>27</v>
      </c>
      <c r="G22" s="132">
        <v>50</v>
      </c>
      <c r="H22" s="24" t="s">
        <v>43</v>
      </c>
      <c r="I22" s="63">
        <v>41.33</v>
      </c>
      <c r="J22" s="45">
        <v>250</v>
      </c>
      <c r="K22" s="45">
        <v>15</v>
      </c>
      <c r="L22" s="45">
        <v>0</v>
      </c>
      <c r="M22" s="45">
        <f>J22+K22-L22</f>
        <v>265</v>
      </c>
      <c r="N22"/>
    </row>
    <row r="23" spans="1:14" ht="12.75">
      <c r="A23"/>
      <c r="B23"/>
      <c r="C23" s="22">
        <v>4</v>
      </c>
      <c r="D23" s="23" t="s">
        <v>58</v>
      </c>
      <c r="E23" s="22" t="s">
        <v>42</v>
      </c>
      <c r="F23" s="45" t="s">
        <v>27</v>
      </c>
      <c r="G23" s="47">
        <v>45</v>
      </c>
      <c r="H23" s="24" t="s">
        <v>32</v>
      </c>
      <c r="I23" s="63">
        <v>43.46</v>
      </c>
      <c r="J23" s="45">
        <v>250</v>
      </c>
      <c r="K23" s="45">
        <v>0</v>
      </c>
      <c r="L23" s="45">
        <v>0</v>
      </c>
      <c r="M23" s="45">
        <f>J23+K23-L23</f>
        <v>250</v>
      </c>
      <c r="N23"/>
    </row>
    <row r="24" spans="1:14" ht="12.75">
      <c r="A24"/>
      <c r="B24"/>
      <c r="C24" s="22">
        <v>5</v>
      </c>
      <c r="D24" s="23" t="s">
        <v>175</v>
      </c>
      <c r="E24" s="22" t="s">
        <v>219</v>
      </c>
      <c r="F24" s="45" t="s">
        <v>27</v>
      </c>
      <c r="G24" s="132">
        <v>40</v>
      </c>
      <c r="H24" s="24" t="s">
        <v>43</v>
      </c>
      <c r="I24" s="63">
        <v>45.05</v>
      </c>
      <c r="J24" s="45">
        <v>250</v>
      </c>
      <c r="K24" s="45">
        <v>0</v>
      </c>
      <c r="L24" s="45">
        <v>5</v>
      </c>
      <c r="M24" s="45">
        <f>J24+K24-L24</f>
        <v>245</v>
      </c>
      <c r="N24"/>
    </row>
    <row r="25" spans="1:14" ht="12.75">
      <c r="A25"/>
      <c r="B25"/>
      <c r="C25" s="22">
        <v>6</v>
      </c>
      <c r="D25" s="23" t="s">
        <v>451</v>
      </c>
      <c r="E25" s="22" t="s">
        <v>112</v>
      </c>
      <c r="F25" s="45" t="s">
        <v>27</v>
      </c>
      <c r="G25" s="132" t="s">
        <v>32</v>
      </c>
      <c r="H25" s="24" t="s">
        <v>32</v>
      </c>
      <c r="I25" s="63">
        <v>41.38</v>
      </c>
      <c r="J25" s="45">
        <v>240</v>
      </c>
      <c r="K25" s="45">
        <v>0</v>
      </c>
      <c r="L25" s="45">
        <v>0</v>
      </c>
      <c r="M25" s="45">
        <f>J25+K25-L25</f>
        <v>240</v>
      </c>
      <c r="N25"/>
    </row>
    <row r="26" spans="1:14" ht="12.75">
      <c r="A26"/>
      <c r="B26"/>
      <c r="C26" s="22">
        <v>7</v>
      </c>
      <c r="D26" s="23" t="s">
        <v>449</v>
      </c>
      <c r="E26" s="22" t="s">
        <v>450</v>
      </c>
      <c r="F26" s="45" t="s">
        <v>19</v>
      </c>
      <c r="G26" s="132">
        <v>60</v>
      </c>
      <c r="H26" s="24" t="s">
        <v>36</v>
      </c>
      <c r="I26" s="63">
        <v>47.1</v>
      </c>
      <c r="J26" s="45">
        <v>220</v>
      </c>
      <c r="K26" s="45">
        <v>0</v>
      </c>
      <c r="L26" s="45">
        <v>15</v>
      </c>
      <c r="M26" s="45">
        <f>J26+K26-L26</f>
        <v>205</v>
      </c>
      <c r="N26"/>
    </row>
    <row r="27" spans="1:14" ht="12.75">
      <c r="A27"/>
      <c r="B27"/>
      <c r="C27" s="22">
        <v>8</v>
      </c>
      <c r="D27" s="23" t="s">
        <v>82</v>
      </c>
      <c r="E27" s="22" t="s">
        <v>42</v>
      </c>
      <c r="F27" s="45" t="s">
        <v>19</v>
      </c>
      <c r="G27" s="132">
        <v>45</v>
      </c>
      <c r="H27" s="24" t="s">
        <v>43</v>
      </c>
      <c r="I27" s="63">
        <v>54.58</v>
      </c>
      <c r="J27" s="45">
        <v>250</v>
      </c>
      <c r="K27" s="45">
        <v>0</v>
      </c>
      <c r="L27" s="45">
        <v>50</v>
      </c>
      <c r="M27" s="45">
        <f>J27+K27-L27</f>
        <v>200</v>
      </c>
      <c r="N27"/>
    </row>
    <row r="28" spans="1:14" ht="12.75">
      <c r="A28"/>
      <c r="B28"/>
      <c r="C28" s="22">
        <v>9</v>
      </c>
      <c r="D28" s="23" t="s">
        <v>447</v>
      </c>
      <c r="E28" s="22" t="s">
        <v>448</v>
      </c>
      <c r="F28" s="45" t="s">
        <v>27</v>
      </c>
      <c r="G28" s="132">
        <v>60</v>
      </c>
      <c r="H28" s="24" t="s">
        <v>216</v>
      </c>
      <c r="I28" s="63">
        <v>43.09</v>
      </c>
      <c r="J28" s="45">
        <v>180</v>
      </c>
      <c r="K28" s="45">
        <v>0</v>
      </c>
      <c r="L28" s="45">
        <v>0</v>
      </c>
      <c r="M28" s="45">
        <f>J28+K28-L28</f>
        <v>180</v>
      </c>
      <c r="N28"/>
    </row>
    <row r="29" spans="1:14" ht="12.75">
      <c r="A29"/>
      <c r="B29"/>
      <c r="C29" s="12"/>
      <c r="D29" s="18"/>
      <c r="E29" s="18"/>
      <c r="F29" s="50"/>
      <c r="G29" s="51"/>
      <c r="H29" s="18"/>
      <c r="I29" s="18"/>
      <c r="J29" s="50"/>
      <c r="K29" s="50"/>
      <c r="L29" s="50"/>
      <c r="M29" s="60"/>
      <c r="N29"/>
    </row>
    <row r="30" spans="1:14" ht="15.75">
      <c r="A30"/>
      <c r="B30"/>
      <c r="C30" s="17" t="s">
        <v>12</v>
      </c>
      <c r="D30" s="27"/>
      <c r="E30" s="28"/>
      <c r="F30" s="52"/>
      <c r="G30" s="53"/>
      <c r="H30" s="29"/>
      <c r="I30" s="29"/>
      <c r="J30" s="52"/>
      <c r="K30" s="52"/>
      <c r="L30" s="52"/>
      <c r="M30" s="61"/>
      <c r="N30"/>
    </row>
    <row r="31" spans="1:14" ht="12.75">
      <c r="A31"/>
      <c r="B31"/>
      <c r="C31" s="12"/>
      <c r="D31" s="13"/>
      <c r="E31" s="14"/>
      <c r="F31" s="54"/>
      <c r="G31" s="55"/>
      <c r="H31" s="15"/>
      <c r="I31" s="15"/>
      <c r="J31" s="54"/>
      <c r="K31" s="54"/>
      <c r="L31" s="54"/>
      <c r="M31" s="61"/>
      <c r="N31"/>
    </row>
    <row r="32" spans="1:14" ht="12.75">
      <c r="A32"/>
      <c r="B32"/>
      <c r="C32" s="22" t="s">
        <v>1</v>
      </c>
      <c r="D32" s="23" t="s">
        <v>3</v>
      </c>
      <c r="E32" s="22" t="s">
        <v>4</v>
      </c>
      <c r="F32" s="45" t="s">
        <v>5</v>
      </c>
      <c r="G32" s="47" t="s">
        <v>2</v>
      </c>
      <c r="H32" s="24" t="s">
        <v>8</v>
      </c>
      <c r="I32" s="63" t="s">
        <v>0</v>
      </c>
      <c r="J32" s="45" t="s">
        <v>74</v>
      </c>
      <c r="K32" s="45" t="s">
        <v>73</v>
      </c>
      <c r="L32" s="45" t="s">
        <v>72</v>
      </c>
      <c r="M32" s="45" t="s">
        <v>6</v>
      </c>
      <c r="N32"/>
    </row>
    <row r="33" spans="1:14" ht="12.75">
      <c r="A33"/>
      <c r="B33"/>
      <c r="C33" s="22">
        <v>1</v>
      </c>
      <c r="D33" s="23" t="s">
        <v>242</v>
      </c>
      <c r="E33" s="22" t="s">
        <v>244</v>
      </c>
      <c r="F33" s="45" t="s">
        <v>27</v>
      </c>
      <c r="G33" s="47">
        <v>15</v>
      </c>
      <c r="H33" s="24" t="s">
        <v>453</v>
      </c>
      <c r="I33" s="63">
        <v>43.41</v>
      </c>
      <c r="J33" s="45">
        <v>240</v>
      </c>
      <c r="K33" s="45">
        <v>0</v>
      </c>
      <c r="L33" s="45">
        <v>0</v>
      </c>
      <c r="M33" s="45">
        <f>J33+K33-L33</f>
        <v>240</v>
      </c>
      <c r="N33"/>
    </row>
    <row r="34" spans="1:14" ht="12.75">
      <c r="A34"/>
      <c r="B34"/>
      <c r="C34" s="22">
        <v>2</v>
      </c>
      <c r="D34" s="23" t="s">
        <v>230</v>
      </c>
      <c r="E34" s="22" t="s">
        <v>218</v>
      </c>
      <c r="F34" s="45" t="s">
        <v>19</v>
      </c>
      <c r="G34" s="47">
        <v>12</v>
      </c>
      <c r="H34" s="24" t="s">
        <v>216</v>
      </c>
      <c r="I34" s="63">
        <v>42.1</v>
      </c>
      <c r="J34" s="45">
        <v>200</v>
      </c>
      <c r="K34" s="45">
        <v>0</v>
      </c>
      <c r="L34" s="45">
        <v>0</v>
      </c>
      <c r="M34" s="45">
        <f>J34+K34-L34</f>
        <v>200</v>
      </c>
      <c r="N34"/>
    </row>
    <row r="35" spans="1:14" ht="12.75">
      <c r="A35"/>
      <c r="B35"/>
      <c r="C35" s="22">
        <v>3</v>
      </c>
      <c r="D35" s="23" t="s">
        <v>48</v>
      </c>
      <c r="E35" s="22" t="s">
        <v>42</v>
      </c>
      <c r="F35" s="45" t="s">
        <v>19</v>
      </c>
      <c r="G35" s="47">
        <v>15</v>
      </c>
      <c r="H35" s="24" t="s">
        <v>43</v>
      </c>
      <c r="I35" s="63">
        <v>45.08</v>
      </c>
      <c r="J35" s="45">
        <v>180</v>
      </c>
      <c r="K35" s="45">
        <v>0</v>
      </c>
      <c r="L35" s="45">
        <v>5</v>
      </c>
      <c r="M35" s="45">
        <f>J35+K35-L35</f>
        <v>175</v>
      </c>
      <c r="N35"/>
    </row>
    <row r="36" spans="1:14" ht="12.75">
      <c r="A36"/>
      <c r="B36"/>
      <c r="C36" s="22">
        <v>4</v>
      </c>
      <c r="D36" s="23" t="s">
        <v>141</v>
      </c>
      <c r="E36" s="22" t="s">
        <v>250</v>
      </c>
      <c r="F36" s="45" t="s">
        <v>27</v>
      </c>
      <c r="G36" s="47">
        <v>15</v>
      </c>
      <c r="H36" s="24" t="s">
        <v>453</v>
      </c>
      <c r="I36" s="63">
        <v>49.27</v>
      </c>
      <c r="J36" s="45">
        <v>200</v>
      </c>
      <c r="K36" s="45">
        <v>0</v>
      </c>
      <c r="L36" s="45">
        <v>25</v>
      </c>
      <c r="M36" s="45">
        <f>J36+K36-L36</f>
        <v>175</v>
      </c>
      <c r="N36"/>
    </row>
    <row r="37" spans="1:14" ht="12.75">
      <c r="A37"/>
      <c r="B37"/>
      <c r="C37" s="22">
        <v>5</v>
      </c>
      <c r="D37" s="23" t="s">
        <v>454</v>
      </c>
      <c r="E37" s="22" t="s">
        <v>455</v>
      </c>
      <c r="F37" s="45" t="s">
        <v>27</v>
      </c>
      <c r="G37" s="47">
        <v>16</v>
      </c>
      <c r="H37" s="24" t="s">
        <v>453</v>
      </c>
      <c r="I37" s="63">
        <v>45.07</v>
      </c>
      <c r="J37" s="45">
        <v>180</v>
      </c>
      <c r="K37" s="45">
        <v>0</v>
      </c>
      <c r="L37" s="45">
        <v>5</v>
      </c>
      <c r="M37" s="45">
        <f>J37+K37-L37</f>
        <v>175</v>
      </c>
      <c r="N37"/>
    </row>
    <row r="38" spans="1:14" ht="12.75">
      <c r="A38"/>
      <c r="B38"/>
      <c r="C38" s="22">
        <v>6</v>
      </c>
      <c r="D38" s="23" t="s">
        <v>188</v>
      </c>
      <c r="E38" s="22" t="s">
        <v>471</v>
      </c>
      <c r="F38" s="45" t="s">
        <v>27</v>
      </c>
      <c r="G38" s="47">
        <v>12</v>
      </c>
      <c r="H38" s="24" t="s">
        <v>453</v>
      </c>
      <c r="I38" s="63">
        <v>41.52</v>
      </c>
      <c r="J38" s="45">
        <v>170</v>
      </c>
      <c r="K38" s="45">
        <v>0</v>
      </c>
      <c r="L38" s="45">
        <v>0</v>
      </c>
      <c r="M38" s="45">
        <f>J38+K38-L38</f>
        <v>170</v>
      </c>
      <c r="N38"/>
    </row>
    <row r="39" spans="1:14" ht="12.75">
      <c r="A39"/>
      <c r="B39"/>
      <c r="C39" s="22">
        <v>7</v>
      </c>
      <c r="D39" s="23" t="s">
        <v>32</v>
      </c>
      <c r="E39" s="22" t="s">
        <v>32</v>
      </c>
      <c r="F39" s="45" t="s">
        <v>32</v>
      </c>
      <c r="G39" s="47" t="s">
        <v>32</v>
      </c>
      <c r="H39" s="24" t="s">
        <v>216</v>
      </c>
      <c r="I39" s="63">
        <v>46.41</v>
      </c>
      <c r="J39" s="45">
        <v>180</v>
      </c>
      <c r="K39" s="45">
        <v>0</v>
      </c>
      <c r="L39" s="45">
        <v>10</v>
      </c>
      <c r="M39" s="45">
        <f>J39+K39-L39</f>
        <v>170</v>
      </c>
      <c r="N39"/>
    </row>
    <row r="40" spans="1:14" ht="12.75">
      <c r="A40"/>
      <c r="B40"/>
      <c r="C40" s="22">
        <v>8</v>
      </c>
      <c r="D40" s="23" t="s">
        <v>456</v>
      </c>
      <c r="E40" s="22" t="s">
        <v>457</v>
      </c>
      <c r="F40" s="45" t="s">
        <v>27</v>
      </c>
      <c r="G40" s="47">
        <v>14</v>
      </c>
      <c r="H40" s="24" t="s">
        <v>458</v>
      </c>
      <c r="I40" s="63">
        <v>60.43</v>
      </c>
      <c r="J40" s="45">
        <v>250</v>
      </c>
      <c r="K40" s="45">
        <v>0</v>
      </c>
      <c r="L40" s="45">
        <v>80</v>
      </c>
      <c r="M40" s="45">
        <f>J40+K40-L40</f>
        <v>170</v>
      </c>
      <c r="N40"/>
    </row>
    <row r="41" spans="1:14" ht="12.75">
      <c r="A41"/>
      <c r="B41"/>
      <c r="C41" s="22">
        <v>9</v>
      </c>
      <c r="D41" s="23" t="s">
        <v>196</v>
      </c>
      <c r="E41" s="22" t="s">
        <v>245</v>
      </c>
      <c r="F41" s="45" t="s">
        <v>27</v>
      </c>
      <c r="G41" s="47">
        <v>15</v>
      </c>
      <c r="H41" s="24" t="s">
        <v>453</v>
      </c>
      <c r="I41" s="63">
        <v>50.01</v>
      </c>
      <c r="J41" s="45">
        <v>220</v>
      </c>
      <c r="K41" s="45">
        <v>0</v>
      </c>
      <c r="L41" s="45">
        <v>55</v>
      </c>
      <c r="M41" s="45">
        <f>J41+K41-L41</f>
        <v>165</v>
      </c>
      <c r="N41"/>
    </row>
    <row r="42" spans="1:14" ht="12.75">
      <c r="A42"/>
      <c r="B42"/>
      <c r="C42" s="22">
        <v>10</v>
      </c>
      <c r="D42" s="23" t="s">
        <v>470</v>
      </c>
      <c r="E42" s="22" t="s">
        <v>445</v>
      </c>
      <c r="F42" s="45" t="s">
        <v>27</v>
      </c>
      <c r="G42" s="47">
        <v>16</v>
      </c>
      <c r="H42" s="24" t="s">
        <v>43</v>
      </c>
      <c r="I42" s="63">
        <v>42.3</v>
      </c>
      <c r="J42" s="45">
        <v>160</v>
      </c>
      <c r="K42" s="45">
        <v>0</v>
      </c>
      <c r="L42" s="45">
        <v>0</v>
      </c>
      <c r="M42" s="45">
        <f>J42+K42-L42</f>
        <v>160</v>
      </c>
      <c r="N42"/>
    </row>
    <row r="43" spans="1:14" ht="12.75">
      <c r="A43"/>
      <c r="B43"/>
      <c r="C43" s="22">
        <v>11</v>
      </c>
      <c r="D43" s="23" t="s">
        <v>461</v>
      </c>
      <c r="E43" s="22" t="s">
        <v>462</v>
      </c>
      <c r="F43" s="45" t="s">
        <v>27</v>
      </c>
      <c r="G43" s="47">
        <v>12</v>
      </c>
      <c r="H43" s="24" t="s">
        <v>453</v>
      </c>
      <c r="I43" s="63">
        <v>40.36</v>
      </c>
      <c r="J43" s="45">
        <v>160</v>
      </c>
      <c r="K43" s="45">
        <v>0</v>
      </c>
      <c r="L43" s="45">
        <v>0</v>
      </c>
      <c r="M43" s="45">
        <f>J43+K43-L43</f>
        <v>160</v>
      </c>
      <c r="N43"/>
    </row>
    <row r="44" spans="1:14" ht="12.75">
      <c r="A44"/>
      <c r="B44"/>
      <c r="C44" s="22">
        <v>12</v>
      </c>
      <c r="D44" s="22" t="s">
        <v>442</v>
      </c>
      <c r="E44" s="24" t="s">
        <v>443</v>
      </c>
      <c r="F44" s="46" t="s">
        <v>27</v>
      </c>
      <c r="G44" s="45" t="s">
        <v>32</v>
      </c>
      <c r="H44" s="22" t="s">
        <v>32</v>
      </c>
      <c r="I44" s="63">
        <v>47.1</v>
      </c>
      <c r="J44" s="45">
        <v>160</v>
      </c>
      <c r="K44" s="45">
        <v>0</v>
      </c>
      <c r="L44" s="45">
        <v>15</v>
      </c>
      <c r="M44" s="45">
        <f>J44+K44-L44</f>
        <v>145</v>
      </c>
      <c r="N44"/>
    </row>
    <row r="45" spans="1:14" ht="12.75">
      <c r="A45"/>
      <c r="B45"/>
      <c r="C45" s="22">
        <v>13</v>
      </c>
      <c r="D45" s="23" t="s">
        <v>253</v>
      </c>
      <c r="E45" s="22" t="s">
        <v>257</v>
      </c>
      <c r="F45" s="45" t="s">
        <v>27</v>
      </c>
      <c r="G45" s="47">
        <v>11</v>
      </c>
      <c r="H45" s="24" t="s">
        <v>453</v>
      </c>
      <c r="I45" s="63">
        <v>43.53</v>
      </c>
      <c r="J45" s="45">
        <v>140</v>
      </c>
      <c r="K45" s="45">
        <v>0</v>
      </c>
      <c r="L45" s="45">
        <v>0</v>
      </c>
      <c r="M45" s="45">
        <f>J45+K45-L45</f>
        <v>140</v>
      </c>
      <c r="N45"/>
    </row>
    <row r="46" spans="1:14" ht="12.75">
      <c r="A46"/>
      <c r="B46"/>
      <c r="C46" s="22">
        <v>14</v>
      </c>
      <c r="D46" s="23" t="s">
        <v>459</v>
      </c>
      <c r="E46" s="22" t="s">
        <v>257</v>
      </c>
      <c r="F46" s="45" t="s">
        <v>27</v>
      </c>
      <c r="G46" s="47">
        <v>15</v>
      </c>
      <c r="H46" s="24" t="s">
        <v>453</v>
      </c>
      <c r="I46" s="63">
        <v>47.45</v>
      </c>
      <c r="J46" s="45">
        <v>150</v>
      </c>
      <c r="K46" s="45">
        <v>0</v>
      </c>
      <c r="L46" s="45">
        <v>15</v>
      </c>
      <c r="M46" s="45">
        <f>J46+K46-L46</f>
        <v>135</v>
      </c>
      <c r="N46"/>
    </row>
    <row r="47" spans="1:14" ht="12.75">
      <c r="A47"/>
      <c r="B47"/>
      <c r="C47" s="22">
        <v>15</v>
      </c>
      <c r="D47" s="23" t="s">
        <v>463</v>
      </c>
      <c r="E47" s="22" t="s">
        <v>464</v>
      </c>
      <c r="F47" s="45" t="s">
        <v>27</v>
      </c>
      <c r="G47" s="47">
        <v>11</v>
      </c>
      <c r="H47" s="24" t="s">
        <v>453</v>
      </c>
      <c r="I47" s="63">
        <v>35.55</v>
      </c>
      <c r="J47" s="45">
        <v>130</v>
      </c>
      <c r="K47" s="45">
        <v>0</v>
      </c>
      <c r="L47" s="45">
        <v>0</v>
      </c>
      <c r="M47" s="45">
        <f>J47+K47-L47</f>
        <v>130</v>
      </c>
      <c r="N47"/>
    </row>
    <row r="48" spans="1:14" ht="12.75">
      <c r="A48"/>
      <c r="B48"/>
      <c r="C48" s="22">
        <v>16</v>
      </c>
      <c r="D48" s="22" t="s">
        <v>88</v>
      </c>
      <c r="E48" s="24" t="s">
        <v>42</v>
      </c>
      <c r="F48" s="46" t="s">
        <v>19</v>
      </c>
      <c r="G48" s="45">
        <v>12</v>
      </c>
      <c r="H48" s="22" t="s">
        <v>43</v>
      </c>
      <c r="I48" s="63">
        <v>47.3</v>
      </c>
      <c r="J48" s="45">
        <v>130</v>
      </c>
      <c r="K48" s="45">
        <v>0</v>
      </c>
      <c r="L48" s="45">
        <v>15</v>
      </c>
      <c r="M48" s="45">
        <f>J48+K48-L48</f>
        <v>115</v>
      </c>
      <c r="N48"/>
    </row>
    <row r="49" spans="1:14" ht="12.75">
      <c r="A49"/>
      <c r="B49"/>
      <c r="C49" s="22">
        <v>17</v>
      </c>
      <c r="D49" s="23" t="s">
        <v>247</v>
      </c>
      <c r="E49" s="22" t="s">
        <v>248</v>
      </c>
      <c r="F49" s="45" t="s">
        <v>19</v>
      </c>
      <c r="G49" s="47">
        <v>12</v>
      </c>
      <c r="H49" s="24" t="s">
        <v>43</v>
      </c>
      <c r="I49" s="63">
        <v>47.3</v>
      </c>
      <c r="J49" s="45">
        <v>130</v>
      </c>
      <c r="K49" s="45">
        <v>0</v>
      </c>
      <c r="L49" s="45">
        <v>15</v>
      </c>
      <c r="M49" s="45">
        <f>J49+K49-L49</f>
        <v>115</v>
      </c>
      <c r="N49"/>
    </row>
    <row r="50" spans="1:14" ht="12.75">
      <c r="A50"/>
      <c r="B50"/>
      <c r="C50" s="22">
        <v>18</v>
      </c>
      <c r="D50" s="133" t="s">
        <v>465</v>
      </c>
      <c r="E50" s="22" t="s">
        <v>466</v>
      </c>
      <c r="F50" s="45" t="s">
        <v>27</v>
      </c>
      <c r="G50" s="134" t="s">
        <v>467</v>
      </c>
      <c r="H50" s="135" t="s">
        <v>453</v>
      </c>
      <c r="I50" s="63">
        <v>47.35</v>
      </c>
      <c r="J50" s="45">
        <v>120</v>
      </c>
      <c r="K50" s="45">
        <v>0</v>
      </c>
      <c r="L50" s="45">
        <v>15</v>
      </c>
      <c r="M50" s="45">
        <f>J50+K50-L50</f>
        <v>105</v>
      </c>
      <c r="N50"/>
    </row>
    <row r="51" spans="1:14" ht="12.75">
      <c r="A51"/>
      <c r="B51"/>
      <c r="C51" s="22">
        <v>19</v>
      </c>
      <c r="D51" s="133" t="s">
        <v>189</v>
      </c>
      <c r="E51" s="22" t="s">
        <v>452</v>
      </c>
      <c r="F51" s="45" t="s">
        <v>27</v>
      </c>
      <c r="G51" s="134">
        <v>12</v>
      </c>
      <c r="H51" s="135" t="s">
        <v>453</v>
      </c>
      <c r="I51" s="63">
        <v>46.14</v>
      </c>
      <c r="J51" s="45">
        <v>90</v>
      </c>
      <c r="K51" s="45">
        <v>0</v>
      </c>
      <c r="L51" s="45">
        <v>10</v>
      </c>
      <c r="M51" s="45">
        <f>J51+K51-L51</f>
        <v>80</v>
      </c>
      <c r="N51"/>
    </row>
    <row r="52" spans="1:14" ht="12.75">
      <c r="A52"/>
      <c r="B52"/>
      <c r="C52" s="14"/>
      <c r="D52" s="13"/>
      <c r="E52" s="14"/>
      <c r="F52" s="54"/>
      <c r="G52" s="55"/>
      <c r="H52" s="15"/>
      <c r="I52" s="15"/>
      <c r="J52" s="54"/>
      <c r="K52" s="54"/>
      <c r="L52" s="54"/>
      <c r="M52" s="54"/>
      <c r="N52"/>
    </row>
    <row r="53" spans="1:14" ht="12.75">
      <c r="A53"/>
      <c r="B53"/>
      <c r="D53" s="4"/>
      <c r="E53" s="1"/>
      <c r="F53" s="56"/>
      <c r="G53" s="49"/>
      <c r="H53" s="3"/>
      <c r="I53" s="3"/>
      <c r="J53" s="56"/>
      <c r="K53" s="56"/>
      <c r="L53" s="56"/>
      <c r="M53" s="56"/>
      <c r="N53"/>
    </row>
    <row r="54" spans="1:14" ht="15.75">
      <c r="A54"/>
      <c r="B54"/>
      <c r="C54" s="7" t="s">
        <v>9</v>
      </c>
      <c r="D54" s="8"/>
      <c r="E54" s="9"/>
      <c r="F54" s="57"/>
      <c r="G54" s="58"/>
      <c r="H54" s="10"/>
      <c r="I54" s="10"/>
      <c r="J54" s="57"/>
      <c r="K54" s="57"/>
      <c r="L54" s="57"/>
      <c r="M54" s="62"/>
      <c r="N54"/>
    </row>
    <row r="55" spans="1:14" ht="12.75">
      <c r="A55"/>
      <c r="B55"/>
      <c r="C55" s="12"/>
      <c r="D55" s="13"/>
      <c r="E55" s="14"/>
      <c r="F55" s="54"/>
      <c r="G55" s="55"/>
      <c r="H55" s="15"/>
      <c r="I55" s="15"/>
      <c r="J55" s="54"/>
      <c r="K55" s="54"/>
      <c r="L55" s="54"/>
      <c r="M55" s="61"/>
      <c r="N55"/>
    </row>
    <row r="56" spans="1:14" ht="15.75">
      <c r="A56"/>
      <c r="B56"/>
      <c r="C56" s="17" t="s">
        <v>75</v>
      </c>
      <c r="D56" s="13"/>
      <c r="E56" s="14"/>
      <c r="F56" s="54"/>
      <c r="G56" s="55"/>
      <c r="H56" s="15"/>
      <c r="I56" s="15"/>
      <c r="J56" s="54"/>
      <c r="K56" s="54"/>
      <c r="L56" s="54"/>
      <c r="M56" s="61"/>
      <c r="N56"/>
    </row>
    <row r="57" spans="1:14" ht="12.75">
      <c r="A57"/>
      <c r="B57"/>
      <c r="C57" s="12"/>
      <c r="D57" s="13"/>
      <c r="E57" s="14"/>
      <c r="F57" s="54"/>
      <c r="G57" s="55"/>
      <c r="H57" s="15"/>
      <c r="I57" s="15"/>
      <c r="J57" s="54"/>
      <c r="K57" s="54"/>
      <c r="L57" s="54"/>
      <c r="M57" s="61"/>
      <c r="N57"/>
    </row>
    <row r="58" spans="1:14" ht="12.75">
      <c r="A58"/>
      <c r="B58"/>
      <c r="C58" s="22" t="s">
        <v>1</v>
      </c>
      <c r="D58" s="23" t="s">
        <v>3</v>
      </c>
      <c r="E58" s="22" t="s">
        <v>4</v>
      </c>
      <c r="F58" s="45" t="s">
        <v>5</v>
      </c>
      <c r="G58" s="47" t="s">
        <v>2</v>
      </c>
      <c r="H58" s="24" t="s">
        <v>8</v>
      </c>
      <c r="I58" s="63" t="s">
        <v>0</v>
      </c>
      <c r="J58" s="45" t="s">
        <v>74</v>
      </c>
      <c r="K58" s="45" t="s">
        <v>73</v>
      </c>
      <c r="L58" s="45" t="s">
        <v>72</v>
      </c>
      <c r="M58" s="45" t="s">
        <v>6</v>
      </c>
      <c r="N58"/>
    </row>
    <row r="59" spans="1:14" ht="12.75">
      <c r="A59"/>
      <c r="B59"/>
      <c r="C59" s="64">
        <v>1</v>
      </c>
      <c r="D59" s="65" t="s">
        <v>231</v>
      </c>
      <c r="E59" s="64" t="s">
        <v>228</v>
      </c>
      <c r="F59" s="66" t="s">
        <v>19</v>
      </c>
      <c r="G59" s="67">
        <v>9</v>
      </c>
      <c r="H59" s="68" t="s">
        <v>446</v>
      </c>
      <c r="I59" s="91">
        <v>27.3</v>
      </c>
      <c r="J59" s="66">
        <v>140</v>
      </c>
      <c r="K59" s="66">
        <v>0</v>
      </c>
      <c r="L59" s="66">
        <v>0</v>
      </c>
      <c r="M59" s="66">
        <f>J59+K59-L59</f>
        <v>140</v>
      </c>
      <c r="N59"/>
    </row>
    <row r="60" spans="1:14" ht="12.75">
      <c r="A60"/>
      <c r="B60"/>
      <c r="C60" s="64">
        <v>2</v>
      </c>
      <c r="D60" s="65" t="s">
        <v>116</v>
      </c>
      <c r="E60" s="64" t="s">
        <v>469</v>
      </c>
      <c r="F60" s="66" t="s">
        <v>27</v>
      </c>
      <c r="G60" s="67">
        <v>9</v>
      </c>
      <c r="H60" s="68" t="s">
        <v>446</v>
      </c>
      <c r="I60" s="91">
        <v>27.52</v>
      </c>
      <c r="J60" s="66">
        <v>120</v>
      </c>
      <c r="K60" s="66">
        <v>0</v>
      </c>
      <c r="L60" s="66">
        <v>0</v>
      </c>
      <c r="M60" s="66">
        <f>J60+K60-L60</f>
        <v>120</v>
      </c>
      <c r="N60"/>
    </row>
    <row r="61" spans="1:14" ht="12.75">
      <c r="A61"/>
      <c r="B61"/>
      <c r="C61" s="64">
        <v>3</v>
      </c>
      <c r="D61" s="65" t="s">
        <v>201</v>
      </c>
      <c r="E61" s="64" t="s">
        <v>18</v>
      </c>
      <c r="F61" s="66" t="s">
        <v>19</v>
      </c>
      <c r="G61" s="67">
        <v>9</v>
      </c>
      <c r="H61" s="68" t="s">
        <v>446</v>
      </c>
      <c r="I61" s="91">
        <v>27.23</v>
      </c>
      <c r="J61" s="66">
        <v>120</v>
      </c>
      <c r="K61" s="66">
        <v>0</v>
      </c>
      <c r="L61" s="66">
        <v>0</v>
      </c>
      <c r="M61" s="66">
        <f>J61+K61-L61</f>
        <v>120</v>
      </c>
      <c r="N61"/>
    </row>
    <row r="62" spans="1:14" ht="12.75">
      <c r="A62"/>
      <c r="B62"/>
      <c r="C62" s="64">
        <v>4</v>
      </c>
      <c r="D62" s="65" t="s">
        <v>25</v>
      </c>
      <c r="E62" s="64" t="s">
        <v>115</v>
      </c>
      <c r="F62" s="66" t="s">
        <v>27</v>
      </c>
      <c r="G62" s="67">
        <v>9</v>
      </c>
      <c r="H62" s="68" t="s">
        <v>446</v>
      </c>
      <c r="I62" s="91">
        <v>26.15</v>
      </c>
      <c r="J62" s="66">
        <v>120</v>
      </c>
      <c r="K62" s="66">
        <v>0</v>
      </c>
      <c r="L62" s="66">
        <v>0</v>
      </c>
      <c r="M62" s="66">
        <f>J62+K62-L62</f>
        <v>120</v>
      </c>
      <c r="N62"/>
    </row>
    <row r="63" spans="1:14" ht="12.75">
      <c r="A63"/>
      <c r="B63"/>
      <c r="C63" s="64">
        <v>5</v>
      </c>
      <c r="D63" s="65" t="s">
        <v>147</v>
      </c>
      <c r="E63" s="64" t="s">
        <v>148</v>
      </c>
      <c r="F63" s="66" t="s">
        <v>19</v>
      </c>
      <c r="G63" s="67">
        <v>8</v>
      </c>
      <c r="H63" s="68" t="s">
        <v>446</v>
      </c>
      <c r="I63" s="91">
        <v>31.16</v>
      </c>
      <c r="J63" s="66">
        <v>90</v>
      </c>
      <c r="K63" s="66">
        <v>0</v>
      </c>
      <c r="L63" s="66">
        <v>10</v>
      </c>
      <c r="M63" s="66">
        <f>J63+K63-L63</f>
        <v>80</v>
      </c>
      <c r="N63"/>
    </row>
    <row r="64" spans="1:14" ht="12.75">
      <c r="A64"/>
      <c r="B64"/>
      <c r="C64" s="64">
        <v>6</v>
      </c>
      <c r="D64" s="65" t="s">
        <v>28</v>
      </c>
      <c r="E64" s="64" t="s">
        <v>29</v>
      </c>
      <c r="F64" s="66" t="s">
        <v>19</v>
      </c>
      <c r="G64" s="67">
        <v>9</v>
      </c>
      <c r="H64" s="68" t="s">
        <v>446</v>
      </c>
      <c r="I64" s="91">
        <v>32.31</v>
      </c>
      <c r="J64" s="66">
        <v>80</v>
      </c>
      <c r="K64" s="66">
        <v>0</v>
      </c>
      <c r="L64" s="66">
        <v>10</v>
      </c>
      <c r="M64" s="66">
        <f>J64+K64-L64</f>
        <v>70</v>
      </c>
      <c r="N64"/>
    </row>
    <row r="65" spans="1:14" ht="12.75">
      <c r="A65"/>
      <c r="B65"/>
      <c r="C65" s="64">
        <v>7</v>
      </c>
      <c r="D65" s="65" t="s">
        <v>139</v>
      </c>
      <c r="E65" s="64" t="s">
        <v>460</v>
      </c>
      <c r="F65" s="66" t="s">
        <v>19</v>
      </c>
      <c r="G65" s="67">
        <v>8</v>
      </c>
      <c r="H65" s="68" t="s">
        <v>446</v>
      </c>
      <c r="I65" s="91">
        <v>31.42</v>
      </c>
      <c r="J65" s="66">
        <v>70</v>
      </c>
      <c r="K65" s="66">
        <v>0</v>
      </c>
      <c r="L65" s="66">
        <v>10</v>
      </c>
      <c r="M65" s="66">
        <f>J65+K65-L65</f>
        <v>60</v>
      </c>
      <c r="N65"/>
    </row>
    <row r="66" spans="1:14" ht="12.75">
      <c r="A66"/>
      <c r="B66"/>
      <c r="C66" s="64">
        <v>8</v>
      </c>
      <c r="D66" s="23" t="s">
        <v>122</v>
      </c>
      <c r="E66" s="22" t="s">
        <v>123</v>
      </c>
      <c r="F66" s="45" t="s">
        <v>19</v>
      </c>
      <c r="G66" s="47" t="s">
        <v>32</v>
      </c>
      <c r="H66" s="24" t="s">
        <v>446</v>
      </c>
      <c r="I66" s="63">
        <v>41.06</v>
      </c>
      <c r="J66" s="45">
        <v>100</v>
      </c>
      <c r="K66" s="45">
        <v>0</v>
      </c>
      <c r="L66" s="45">
        <v>60</v>
      </c>
      <c r="M66" s="45">
        <f>J66+K66-L66</f>
        <v>40</v>
      </c>
      <c r="N66"/>
    </row>
    <row r="67" spans="1:14" ht="12.75">
      <c r="A67"/>
      <c r="B67"/>
      <c r="E67" s="1"/>
      <c r="F67" s="1"/>
      <c r="N67"/>
    </row>
    <row r="68" spans="1:14" ht="12.75">
      <c r="A68"/>
      <c r="B68"/>
      <c r="E68" s="1"/>
      <c r="F68" s="1"/>
      <c r="N68"/>
    </row>
    <row r="69" spans="1:14" ht="12.75">
      <c r="A69"/>
      <c r="B69"/>
      <c r="E69" s="1"/>
      <c r="F69" s="1"/>
      <c r="N69"/>
    </row>
    <row r="70" spans="1:14" ht="12.75">
      <c r="A70"/>
      <c r="B70"/>
      <c r="E70" s="1"/>
      <c r="F70" s="1"/>
      <c r="N70"/>
    </row>
    <row r="71" spans="1:14" ht="12.75">
      <c r="A71"/>
      <c r="B71"/>
      <c r="E71" s="1"/>
      <c r="F71" s="1"/>
      <c r="N71"/>
    </row>
    <row r="72" spans="1:14" ht="12.75">
      <c r="A72"/>
      <c r="B72"/>
      <c r="E72" s="1"/>
      <c r="F72" s="1"/>
      <c r="N72"/>
    </row>
    <row r="73" spans="1:14" ht="12.75">
      <c r="A73"/>
      <c r="B73"/>
      <c r="E73" s="1"/>
      <c r="F73" s="1"/>
      <c r="N73"/>
    </row>
    <row r="74" spans="1:14" ht="12.75">
      <c r="A74"/>
      <c r="B74"/>
      <c r="E74" s="1"/>
      <c r="F74" s="1"/>
      <c r="N74"/>
    </row>
    <row r="75" spans="1:14" ht="12.75">
      <c r="A75"/>
      <c r="B75"/>
      <c r="E75" s="1"/>
      <c r="F75" s="1"/>
      <c r="N75"/>
    </row>
    <row r="76" spans="1:14" ht="12.75">
      <c r="A76"/>
      <c r="B76"/>
      <c r="E76" s="1"/>
      <c r="F76" s="1"/>
      <c r="N76"/>
    </row>
    <row r="77" spans="1:14" ht="12.75">
      <c r="A77"/>
      <c r="B77"/>
      <c r="E77" s="1"/>
      <c r="F77" s="1"/>
      <c r="N77"/>
    </row>
    <row r="78" spans="1:14" ht="12.75">
      <c r="A78"/>
      <c r="B78"/>
      <c r="E78" s="1"/>
      <c r="F78" s="1"/>
      <c r="N78"/>
    </row>
    <row r="79" spans="1:14" ht="12.75">
      <c r="A79"/>
      <c r="B79"/>
      <c r="E79" s="1"/>
      <c r="F79" s="1"/>
      <c r="N79"/>
    </row>
    <row r="80" spans="1:14" ht="12.75">
      <c r="A80"/>
      <c r="B80"/>
      <c r="E80" s="1"/>
      <c r="F80" s="1"/>
      <c r="N80"/>
    </row>
    <row r="81" spans="1:14" ht="12.75">
      <c r="A81"/>
      <c r="B81"/>
      <c r="E81" s="1"/>
      <c r="F81" s="1"/>
      <c r="N81"/>
    </row>
    <row r="82" spans="1:14" ht="12.75">
      <c r="A82"/>
      <c r="B82"/>
      <c r="F82" s="48"/>
      <c r="G82" s="49"/>
      <c r="J82" s="56"/>
      <c r="K82" s="56"/>
      <c r="L82" s="56"/>
      <c r="M82" s="56"/>
      <c r="N82"/>
    </row>
    <row r="83" spans="1:14" ht="12.75">
      <c r="A83"/>
      <c r="B83"/>
      <c r="F83" s="48"/>
      <c r="G83" s="49"/>
      <c r="J83" s="56"/>
      <c r="K83" s="56"/>
      <c r="L83" s="56"/>
      <c r="M83" s="56"/>
      <c r="N83"/>
    </row>
    <row r="84" spans="1:14" ht="12.75">
      <c r="A84"/>
      <c r="B84"/>
      <c r="F84" s="48"/>
      <c r="G84" s="49"/>
      <c r="J84" s="56"/>
      <c r="K84" s="56"/>
      <c r="L84" s="56"/>
      <c r="M84" s="56"/>
      <c r="N84"/>
    </row>
    <row r="85" spans="1:14" ht="12.75">
      <c r="A85"/>
      <c r="B85"/>
      <c r="F85" s="48"/>
      <c r="G85" s="49"/>
      <c r="J85" s="56"/>
      <c r="K85" s="56"/>
      <c r="L85" s="56"/>
      <c r="M85" s="56"/>
      <c r="N85"/>
    </row>
    <row r="86" spans="1:14" ht="12.75">
      <c r="A86"/>
      <c r="B86"/>
      <c r="F86" s="48"/>
      <c r="G86" s="49"/>
      <c r="J86" s="56"/>
      <c r="K86" s="56"/>
      <c r="L86" s="56"/>
      <c r="M86" s="56"/>
      <c r="N86"/>
    </row>
    <row r="87" spans="1:14" ht="12.75">
      <c r="A87"/>
      <c r="B87"/>
      <c r="F87" s="48"/>
      <c r="G87" s="49"/>
      <c r="J87" s="56"/>
      <c r="K87" s="56"/>
      <c r="L87" s="56"/>
      <c r="M87" s="56"/>
      <c r="N87"/>
    </row>
    <row r="88" spans="1:14" ht="12.75">
      <c r="A88"/>
      <c r="B88"/>
      <c r="F88" s="48"/>
      <c r="G88" s="49"/>
      <c r="J88" s="56"/>
      <c r="K88" s="56"/>
      <c r="L88" s="56"/>
      <c r="M88" s="56"/>
      <c r="N88"/>
    </row>
    <row r="89" spans="1:14" ht="12.75">
      <c r="A89"/>
      <c r="B89"/>
      <c r="F89" s="48"/>
      <c r="G89" s="49"/>
      <c r="J89" s="56"/>
      <c r="K89" s="56"/>
      <c r="L89" s="56"/>
      <c r="M89" s="56"/>
      <c r="N89"/>
    </row>
    <row r="90" spans="1:14" ht="12.75">
      <c r="A90"/>
      <c r="B90"/>
      <c r="F90" s="48"/>
      <c r="G90" s="49"/>
      <c r="J90" s="56"/>
      <c r="K90" s="56"/>
      <c r="L90" s="56"/>
      <c r="M90" s="56"/>
      <c r="N90"/>
    </row>
    <row r="91" spans="1:14" ht="12.75">
      <c r="A91"/>
      <c r="B91"/>
      <c r="F91" s="48"/>
      <c r="G91" s="49"/>
      <c r="J91" s="56"/>
      <c r="K91" s="56"/>
      <c r="L91" s="56"/>
      <c r="M91" s="56"/>
      <c r="N91"/>
    </row>
    <row r="92" spans="1:13" ht="12.75">
      <c r="A92"/>
      <c r="B92" s="1"/>
      <c r="F92" s="48"/>
      <c r="G92" s="49"/>
      <c r="J92" s="56"/>
      <c r="K92" s="56"/>
      <c r="L92" s="56"/>
      <c r="M92" s="56"/>
    </row>
    <row r="93" spans="2:13" ht="12.75">
      <c r="B93" s="1"/>
      <c r="F93" s="48"/>
      <c r="G93" s="56"/>
      <c r="J93" s="56"/>
      <c r="K93" s="56"/>
      <c r="L93" s="56"/>
      <c r="M93" s="56"/>
    </row>
    <row r="94" spans="2:13" ht="12.75">
      <c r="B94" s="1"/>
      <c r="F94" s="48"/>
      <c r="G94" s="56"/>
      <c r="J94" s="56"/>
      <c r="K94" s="56"/>
      <c r="L94" s="56"/>
      <c r="M94" s="56"/>
    </row>
    <row r="95" spans="2:13" ht="12.75">
      <c r="B95" s="1"/>
      <c r="J95" s="56"/>
      <c r="K95" s="56"/>
      <c r="L95" s="56"/>
      <c r="M95" s="56"/>
    </row>
    <row r="96" spans="2:13" ht="12.75">
      <c r="B96" s="1"/>
      <c r="J96" s="56"/>
      <c r="K96" s="56"/>
      <c r="L96" s="56"/>
      <c r="M96" s="56"/>
    </row>
    <row r="97" spans="2:13" ht="12.75">
      <c r="B97" s="1"/>
      <c r="J97" s="56"/>
      <c r="K97" s="56"/>
      <c r="L97" s="56"/>
      <c r="M97" s="56"/>
    </row>
    <row r="98" spans="2:13" ht="12.75">
      <c r="B98" s="1"/>
      <c r="J98" s="56"/>
      <c r="K98" s="56"/>
      <c r="L98" s="56"/>
      <c r="M98" s="56"/>
    </row>
    <row r="99" spans="2:13" ht="12.75">
      <c r="B99" s="1"/>
      <c r="J99" s="56"/>
      <c r="K99" s="56"/>
      <c r="L99" s="56"/>
      <c r="M99" s="56"/>
    </row>
    <row r="100" spans="2:13" ht="12.75">
      <c r="B100" s="1"/>
      <c r="J100" s="56"/>
      <c r="K100" s="56"/>
      <c r="L100" s="56"/>
      <c r="M100" s="56"/>
    </row>
    <row r="101" spans="2:13" ht="12.75">
      <c r="B101" s="1"/>
      <c r="J101" s="56"/>
      <c r="K101" s="56"/>
      <c r="L101" s="56"/>
      <c r="M101" s="56"/>
    </row>
    <row r="102" spans="2:13" ht="12.75">
      <c r="B102" s="1"/>
      <c r="J102" s="56"/>
      <c r="K102" s="56"/>
      <c r="L102" s="56"/>
      <c r="M102" s="56"/>
    </row>
    <row r="103" spans="2:13" ht="12.75">
      <c r="B103" s="1"/>
      <c r="J103" s="56"/>
      <c r="K103" s="56"/>
      <c r="L103" s="56"/>
      <c r="M103" s="56"/>
    </row>
    <row r="104" spans="2:13" ht="12.75">
      <c r="B104" s="1"/>
      <c r="J104" s="56"/>
      <c r="K104" s="56"/>
      <c r="L104" s="56"/>
      <c r="M104" s="56"/>
    </row>
    <row r="105" spans="2:13" ht="12.75">
      <c r="B105" s="1"/>
      <c r="J105" s="56"/>
      <c r="K105" s="56"/>
      <c r="L105" s="56"/>
      <c r="M105" s="56"/>
    </row>
    <row r="106" spans="2:13" ht="12.75">
      <c r="B106" s="1"/>
      <c r="J106" s="56"/>
      <c r="K106" s="56"/>
      <c r="L106" s="56"/>
      <c r="M106" s="56"/>
    </row>
    <row r="107" spans="2:13" ht="12.75">
      <c r="B107" s="1"/>
      <c r="J107" s="56"/>
      <c r="K107" s="56"/>
      <c r="L107" s="56"/>
      <c r="M107" s="56"/>
    </row>
    <row r="108" spans="10:13" ht="12.75">
      <c r="J108" s="56"/>
      <c r="K108" s="56"/>
      <c r="L108" s="56"/>
      <c r="M108" s="56"/>
    </row>
    <row r="109" spans="10:13" ht="12.75">
      <c r="J109" s="56"/>
      <c r="K109" s="56"/>
      <c r="L109" s="56"/>
      <c r="M109" s="56"/>
    </row>
    <row r="110" spans="10:13" ht="12.75">
      <c r="J110" s="56"/>
      <c r="K110" s="56"/>
      <c r="L110" s="56"/>
      <c r="M110" s="56"/>
    </row>
    <row r="111" spans="10:13" ht="12.75">
      <c r="J111" s="56"/>
      <c r="K111" s="56"/>
      <c r="L111" s="56"/>
      <c r="M111" s="56"/>
    </row>
    <row r="112" spans="10:13" ht="12.75">
      <c r="J112" s="56"/>
      <c r="K112" s="56"/>
      <c r="L112" s="56"/>
      <c r="M112" s="56"/>
    </row>
    <row r="113" spans="10:13" ht="12.75">
      <c r="J113" s="56"/>
      <c r="K113" s="56"/>
      <c r="L113" s="56"/>
      <c r="M113" s="56"/>
    </row>
    <row r="114" spans="10:13" ht="12.75">
      <c r="J114" s="56"/>
      <c r="K114" s="56"/>
      <c r="L114" s="56"/>
      <c r="M114" s="56"/>
    </row>
    <row r="115" spans="10:13" ht="12.75">
      <c r="J115" s="56"/>
      <c r="K115" s="56"/>
      <c r="L115" s="56"/>
      <c r="M115" s="56"/>
    </row>
    <row r="116" spans="10:13" ht="12.75">
      <c r="J116" s="56"/>
      <c r="K116" s="56"/>
      <c r="L116" s="56"/>
      <c r="M116" s="56"/>
    </row>
    <row r="117" spans="10:13" ht="12.75">
      <c r="J117" s="56"/>
      <c r="K117" s="56"/>
      <c r="L117" s="56"/>
      <c r="M117" s="56"/>
    </row>
    <row r="118" spans="10:13" ht="12.75">
      <c r="J118" s="56"/>
      <c r="K118" s="56"/>
      <c r="L118" s="56"/>
      <c r="M118" s="56"/>
    </row>
    <row r="119" spans="10:13" ht="12.75">
      <c r="J119" s="56"/>
      <c r="K119" s="56"/>
      <c r="L119" s="56"/>
      <c r="M119" s="56"/>
    </row>
    <row r="120" spans="10:13" ht="12.75">
      <c r="J120" s="56"/>
      <c r="K120" s="56"/>
      <c r="L120" s="56"/>
      <c r="M120" s="56"/>
    </row>
    <row r="121" spans="10:13" ht="12.75">
      <c r="J121" s="56"/>
      <c r="K121" s="56"/>
      <c r="L121" s="56"/>
      <c r="M121" s="56"/>
    </row>
    <row r="122" spans="10:13" ht="12.75">
      <c r="J122" s="56"/>
      <c r="K122" s="56"/>
      <c r="L122" s="56"/>
      <c r="M122" s="56"/>
    </row>
    <row r="123" spans="10:13" ht="12.75">
      <c r="J123" s="56"/>
      <c r="K123" s="56"/>
      <c r="L123" s="56"/>
      <c r="M123" s="56"/>
    </row>
    <row r="124" spans="10:13" ht="12.75">
      <c r="J124" s="56"/>
      <c r="K124" s="56"/>
      <c r="L124" s="56"/>
      <c r="M124" s="56"/>
    </row>
    <row r="125" spans="10:13" ht="12.75">
      <c r="J125" s="56"/>
      <c r="K125" s="56"/>
      <c r="L125" s="56"/>
      <c r="M125" s="56"/>
    </row>
    <row r="126" spans="10:13" ht="12.75">
      <c r="J126" s="56"/>
      <c r="K126" s="56"/>
      <c r="L126" s="56"/>
      <c r="M126" s="56"/>
    </row>
    <row r="127" spans="10:13" ht="12.75">
      <c r="J127" s="56"/>
      <c r="K127" s="56"/>
      <c r="L127" s="56"/>
      <c r="M127" s="56"/>
    </row>
    <row r="128" spans="10:13" ht="12.75">
      <c r="J128" s="56"/>
      <c r="K128" s="56"/>
      <c r="L128" s="56"/>
      <c r="M128" s="56"/>
    </row>
    <row r="129" spans="10:13" ht="12.75">
      <c r="J129" s="56"/>
      <c r="K129" s="56"/>
      <c r="L129" s="56"/>
      <c r="M129" s="56"/>
    </row>
    <row r="130" spans="10:13" ht="12.75">
      <c r="J130" s="56"/>
      <c r="K130" s="56"/>
      <c r="L130" s="56"/>
      <c r="M130" s="56"/>
    </row>
    <row r="131" spans="10:13" ht="12.75">
      <c r="J131" s="56"/>
      <c r="K131" s="56"/>
      <c r="L131" s="56"/>
      <c r="M131" s="56"/>
    </row>
    <row r="132" spans="10:13" ht="12.75">
      <c r="J132" s="56"/>
      <c r="K132" s="56"/>
      <c r="L132" s="56"/>
      <c r="M132" s="56"/>
    </row>
    <row r="133" spans="10:13" ht="12.75">
      <c r="J133" s="56"/>
      <c r="K133" s="56"/>
      <c r="L133" s="56"/>
      <c r="M133" s="56"/>
    </row>
    <row r="134" spans="10:13" ht="12.75">
      <c r="J134" s="56"/>
      <c r="K134" s="56"/>
      <c r="L134" s="56"/>
      <c r="M134" s="56"/>
    </row>
    <row r="135" spans="10:13" ht="12.75">
      <c r="J135" s="56"/>
      <c r="K135" s="56"/>
      <c r="L135" s="56"/>
      <c r="M135" s="56"/>
    </row>
    <row r="136" spans="10:13" ht="12.75">
      <c r="J136" s="56"/>
      <c r="K136" s="56"/>
      <c r="L136" s="56"/>
      <c r="M136" s="56"/>
    </row>
    <row r="137" spans="10:13" ht="12.75">
      <c r="J137" s="56"/>
      <c r="K137" s="56"/>
      <c r="L137" s="56"/>
      <c r="M137" s="56"/>
    </row>
    <row r="138" spans="10:13" ht="12.75">
      <c r="J138" s="56"/>
      <c r="K138" s="56"/>
      <c r="L138" s="56"/>
      <c r="M138" s="56"/>
    </row>
    <row r="139" spans="10:13" ht="12.75">
      <c r="J139" s="56"/>
      <c r="K139" s="56"/>
      <c r="L139" s="56"/>
      <c r="M139" s="56"/>
    </row>
    <row r="140" spans="10:13" ht="12.75">
      <c r="J140" s="56"/>
      <c r="K140" s="56"/>
      <c r="L140" s="56"/>
      <c r="M140" s="56"/>
    </row>
    <row r="141" spans="10:13" ht="12.75">
      <c r="J141" s="56"/>
      <c r="K141" s="56"/>
      <c r="L141" s="56"/>
      <c r="M141" s="56"/>
    </row>
    <row r="142" spans="10:13" ht="12.75">
      <c r="J142" s="56"/>
      <c r="K142" s="56"/>
      <c r="L142" s="56"/>
      <c r="M142" s="56"/>
    </row>
    <row r="143" spans="10:13" ht="12.75">
      <c r="J143" s="56"/>
      <c r="K143" s="56"/>
      <c r="L143" s="56"/>
      <c r="M143" s="56"/>
    </row>
    <row r="144" spans="10:13" ht="12.75">
      <c r="J144" s="56"/>
      <c r="K144" s="56"/>
      <c r="L144" s="56"/>
      <c r="M144" s="56"/>
    </row>
    <row r="145" spans="10:13" ht="12.75">
      <c r="J145" s="56"/>
      <c r="K145" s="56"/>
      <c r="L145" s="56"/>
      <c r="M145" s="56"/>
    </row>
    <row r="146" spans="10:13" ht="12.75">
      <c r="J146" s="56"/>
      <c r="K146" s="56"/>
      <c r="L146" s="56"/>
      <c r="M146" s="56"/>
    </row>
    <row r="147" spans="10:13" ht="12.75">
      <c r="J147" s="56"/>
      <c r="K147" s="56"/>
      <c r="L147" s="56"/>
      <c r="M147" s="56"/>
    </row>
    <row r="148" spans="10:13" ht="12.75">
      <c r="J148" s="56"/>
      <c r="K148" s="56"/>
      <c r="L148" s="56"/>
      <c r="M148" s="56"/>
    </row>
    <row r="149" spans="10:13" ht="12.75">
      <c r="J149" s="56"/>
      <c r="K149" s="56"/>
      <c r="L149" s="56"/>
      <c r="M149" s="56"/>
    </row>
    <row r="150" spans="10:13" ht="12.75">
      <c r="J150" s="56"/>
      <c r="K150" s="56"/>
      <c r="L150" s="56"/>
      <c r="M150" s="56"/>
    </row>
    <row r="151" spans="10:13" ht="12.75">
      <c r="J151" s="56"/>
      <c r="K151" s="56"/>
      <c r="L151" s="56"/>
      <c r="M151" s="56"/>
    </row>
    <row r="152" spans="10:13" ht="12.75">
      <c r="J152" s="56"/>
      <c r="K152" s="56"/>
      <c r="L152" s="56"/>
      <c r="M152" s="56"/>
    </row>
    <row r="153" spans="10:13" ht="12.75">
      <c r="J153" s="56"/>
      <c r="K153" s="56"/>
      <c r="L153" s="56"/>
      <c r="M153" s="56"/>
    </row>
    <row r="154" spans="10:13" ht="12.75">
      <c r="J154" s="56"/>
      <c r="K154" s="56"/>
      <c r="L154" s="56"/>
      <c r="M154" s="56"/>
    </row>
    <row r="155" spans="10:13" ht="12.75">
      <c r="J155" s="56"/>
      <c r="K155" s="56"/>
      <c r="L155" s="56"/>
      <c r="M155" s="56"/>
    </row>
    <row r="156" spans="10:13" ht="12.75">
      <c r="J156" s="56"/>
      <c r="K156" s="56"/>
      <c r="L156" s="56"/>
      <c r="M156" s="56"/>
    </row>
    <row r="157" spans="10:13" ht="12.75">
      <c r="J157" s="56"/>
      <c r="K157" s="56"/>
      <c r="L157" s="56"/>
      <c r="M157" s="56"/>
    </row>
    <row r="158" spans="10:13" ht="12.75">
      <c r="J158" s="56"/>
      <c r="K158" s="56"/>
      <c r="L158" s="56"/>
      <c r="M158" s="56"/>
    </row>
    <row r="159" spans="10:13" ht="12.75">
      <c r="J159" s="56"/>
      <c r="K159" s="56"/>
      <c r="L159" s="56"/>
      <c r="M159" s="56"/>
    </row>
    <row r="160" spans="10:13" ht="12.75">
      <c r="J160" s="56"/>
      <c r="K160" s="56"/>
      <c r="L160" s="56"/>
      <c r="M160" s="56"/>
    </row>
    <row r="161" spans="10:13" ht="12.75">
      <c r="J161" s="56"/>
      <c r="K161" s="56"/>
      <c r="L161" s="56"/>
      <c r="M161" s="56"/>
    </row>
    <row r="162" spans="10:13" ht="12.75">
      <c r="J162" s="56"/>
      <c r="K162" s="56"/>
      <c r="L162" s="56"/>
      <c r="M162" s="56"/>
    </row>
    <row r="163" spans="10:13" ht="12.75">
      <c r="J163" s="56"/>
      <c r="K163" s="56"/>
      <c r="L163" s="56"/>
      <c r="M163" s="56"/>
    </row>
    <row r="164" spans="10:13" ht="12.75">
      <c r="J164" s="56"/>
      <c r="K164" s="56"/>
      <c r="L164" s="56"/>
      <c r="M164" s="56"/>
    </row>
    <row r="165" spans="10:13" ht="12.75">
      <c r="J165" s="56"/>
      <c r="K165" s="56"/>
      <c r="L165" s="56"/>
      <c r="M165" s="56"/>
    </row>
    <row r="166" spans="10:13" ht="12.75">
      <c r="J166" s="56"/>
      <c r="K166" s="56"/>
      <c r="L166" s="56"/>
      <c r="M166" s="56"/>
    </row>
    <row r="167" spans="10:13" ht="12.75">
      <c r="J167" s="56"/>
      <c r="K167" s="56"/>
      <c r="L167" s="56"/>
      <c r="M167" s="56"/>
    </row>
    <row r="168" spans="10:13" ht="12.75">
      <c r="J168" s="56"/>
      <c r="K168" s="56"/>
      <c r="L168" s="56"/>
      <c r="M168" s="56"/>
    </row>
    <row r="169" spans="10:13" ht="12.75">
      <c r="J169" s="56"/>
      <c r="K169" s="56"/>
      <c r="L169" s="56"/>
      <c r="M169" s="56"/>
    </row>
    <row r="170" spans="10:13" ht="12.75">
      <c r="J170" s="56"/>
      <c r="K170" s="56"/>
      <c r="L170" s="56"/>
      <c r="M170" s="56"/>
    </row>
    <row r="171" spans="10:13" ht="12.75">
      <c r="J171" s="56"/>
      <c r="K171" s="56"/>
      <c r="L171" s="56"/>
      <c r="M171" s="56"/>
    </row>
    <row r="172" spans="10:13" ht="12.75">
      <c r="J172" s="56"/>
      <c r="K172" s="56"/>
      <c r="L172" s="56"/>
      <c r="M172" s="56"/>
    </row>
    <row r="173" spans="10:13" ht="12.75">
      <c r="J173" s="56"/>
      <c r="K173" s="56"/>
      <c r="L173" s="56"/>
      <c r="M173" s="56"/>
    </row>
    <row r="174" spans="10:13" ht="12.75">
      <c r="J174" s="56"/>
      <c r="K174" s="56"/>
      <c r="L174" s="56"/>
      <c r="M174" s="56"/>
    </row>
    <row r="175" spans="10:13" ht="12.75">
      <c r="J175" s="56"/>
      <c r="K175" s="56"/>
      <c r="L175" s="56"/>
      <c r="M175" s="56"/>
    </row>
    <row r="176" spans="10:13" ht="12.75">
      <c r="J176" s="56"/>
      <c r="K176" s="56"/>
      <c r="L176" s="56"/>
      <c r="M176" s="56"/>
    </row>
    <row r="177" spans="10:13" ht="12.75">
      <c r="J177" s="56"/>
      <c r="K177" s="56"/>
      <c r="L177" s="56"/>
      <c r="M177" s="56"/>
    </row>
    <row r="178" spans="10:13" ht="12.75">
      <c r="J178" s="56"/>
      <c r="K178" s="56"/>
      <c r="L178" s="56"/>
      <c r="M178" s="56"/>
    </row>
    <row r="179" spans="10:13" ht="12.75">
      <c r="J179" s="56"/>
      <c r="K179" s="56"/>
      <c r="L179" s="56"/>
      <c r="M179" s="56"/>
    </row>
    <row r="180" spans="10:13" ht="12.75">
      <c r="J180" s="56"/>
      <c r="K180" s="56"/>
      <c r="L180" s="56"/>
      <c r="M180" s="56"/>
    </row>
    <row r="181" spans="10:13" ht="12.75">
      <c r="J181" s="56"/>
      <c r="K181" s="56"/>
      <c r="L181" s="56"/>
      <c r="M181" s="56"/>
    </row>
    <row r="182" spans="10:13" ht="12.75">
      <c r="J182" s="56"/>
      <c r="K182" s="56"/>
      <c r="L182" s="56"/>
      <c r="M182" s="56"/>
    </row>
    <row r="183" spans="10:13" ht="12.75">
      <c r="J183" s="56"/>
      <c r="K183" s="56"/>
      <c r="L183" s="56"/>
      <c r="M183" s="56"/>
    </row>
    <row r="184" spans="10:13" ht="12.75">
      <c r="J184" s="56"/>
      <c r="K184" s="56"/>
      <c r="L184" s="56"/>
      <c r="M184" s="56"/>
    </row>
    <row r="185" spans="10:13" ht="12.75">
      <c r="J185" s="56"/>
      <c r="K185" s="56"/>
      <c r="L185" s="56"/>
      <c r="M185" s="56"/>
    </row>
    <row r="186" spans="10:13" ht="12.75">
      <c r="J186" s="56"/>
      <c r="K186" s="56"/>
      <c r="L186" s="56"/>
      <c r="M186" s="56"/>
    </row>
    <row r="187" spans="10:13" ht="12.75">
      <c r="J187" s="56"/>
      <c r="K187" s="56"/>
      <c r="L187" s="56"/>
      <c r="M187" s="56"/>
    </row>
    <row r="188" spans="10:13" ht="12.75">
      <c r="J188" s="56"/>
      <c r="K188" s="56"/>
      <c r="L188" s="56"/>
      <c r="M188" s="56"/>
    </row>
    <row r="189" spans="10:13" ht="12.75">
      <c r="J189" s="56"/>
      <c r="K189" s="56"/>
      <c r="L189" s="56"/>
      <c r="M189" s="56"/>
    </row>
    <row r="190" spans="10:13" ht="12.75">
      <c r="J190" s="56"/>
      <c r="K190" s="56"/>
      <c r="L190" s="56"/>
      <c r="M190" s="56"/>
    </row>
    <row r="191" spans="10:13" ht="12.75">
      <c r="J191" s="56"/>
      <c r="K191" s="56"/>
      <c r="L191" s="56"/>
      <c r="M191" s="56"/>
    </row>
    <row r="192" spans="10:13" ht="12.75">
      <c r="J192" s="56"/>
      <c r="K192" s="56"/>
      <c r="L192" s="56"/>
      <c r="M192" s="56"/>
    </row>
    <row r="193" spans="10:13" ht="12.75">
      <c r="J193" s="56"/>
      <c r="K193" s="56"/>
      <c r="L193" s="56"/>
      <c r="M193" s="56"/>
    </row>
    <row r="194" spans="10:13" ht="12.75">
      <c r="J194" s="56"/>
      <c r="K194" s="56"/>
      <c r="L194" s="56"/>
      <c r="M194" s="56"/>
    </row>
    <row r="195" spans="10:13" ht="12.75">
      <c r="J195" s="56"/>
      <c r="K195" s="56"/>
      <c r="L195" s="56"/>
      <c r="M195" s="56"/>
    </row>
    <row r="196" spans="10:13" ht="12.75">
      <c r="J196" s="56"/>
      <c r="K196" s="56"/>
      <c r="L196" s="56"/>
      <c r="M196" s="56"/>
    </row>
    <row r="197" spans="10:13" ht="12.75">
      <c r="J197" s="56"/>
      <c r="K197" s="56"/>
      <c r="L197" s="56"/>
      <c r="M197" s="56"/>
    </row>
    <row r="198" spans="10:13" ht="12.75">
      <c r="J198" s="56"/>
      <c r="K198" s="56"/>
      <c r="L198" s="56"/>
      <c r="M198" s="56"/>
    </row>
    <row r="199" spans="10:13" ht="12.75">
      <c r="J199" s="56"/>
      <c r="K199" s="56"/>
      <c r="L199" s="56"/>
      <c r="M199" s="56"/>
    </row>
    <row r="200" spans="10:13" ht="12.75">
      <c r="J200" s="56"/>
      <c r="K200" s="56"/>
      <c r="L200" s="56"/>
      <c r="M200" s="56"/>
    </row>
    <row r="201" spans="10:13" ht="12.75">
      <c r="J201" s="56"/>
      <c r="K201" s="56"/>
      <c r="L201" s="56"/>
      <c r="M201" s="56"/>
    </row>
    <row r="202" spans="10:13" ht="12.75">
      <c r="J202" s="56"/>
      <c r="K202" s="56"/>
      <c r="L202" s="56"/>
      <c r="M202" s="56"/>
    </row>
    <row r="203" spans="10:13" ht="12.75">
      <c r="J203" s="56"/>
      <c r="K203" s="56"/>
      <c r="L203" s="56"/>
      <c r="M203" s="56"/>
    </row>
    <row r="204" spans="10:13" ht="12.75">
      <c r="J204" s="56"/>
      <c r="K204" s="56"/>
      <c r="L204" s="56"/>
      <c r="M204" s="56"/>
    </row>
    <row r="205" spans="10:13" ht="12.75">
      <c r="J205" s="56"/>
      <c r="K205" s="56"/>
      <c r="L205" s="56"/>
      <c r="M205" s="56"/>
    </row>
    <row r="206" spans="10:13" ht="12.75">
      <c r="J206" s="56"/>
      <c r="K206" s="56"/>
      <c r="L206" s="56"/>
      <c r="M206" s="56"/>
    </row>
    <row r="207" spans="10:13" ht="12.75">
      <c r="J207" s="56"/>
      <c r="K207" s="56"/>
      <c r="L207" s="56"/>
      <c r="M207" s="56"/>
    </row>
    <row r="208" spans="10:13" ht="12.75">
      <c r="J208" s="56"/>
      <c r="K208" s="56"/>
      <c r="L208" s="56"/>
      <c r="M208" s="56"/>
    </row>
    <row r="209" spans="10:13" ht="12.75">
      <c r="J209" s="56"/>
      <c r="K209" s="56"/>
      <c r="L209" s="56"/>
      <c r="M209" s="56"/>
    </row>
    <row r="210" spans="10:13" ht="12.75">
      <c r="J210" s="56"/>
      <c r="K210" s="56"/>
      <c r="L210" s="56"/>
      <c r="M210" s="56"/>
    </row>
    <row r="211" spans="10:13" ht="12.75">
      <c r="J211" s="56"/>
      <c r="K211" s="56"/>
      <c r="L211" s="56"/>
      <c r="M211" s="56"/>
    </row>
    <row r="212" spans="10:13" ht="12.75">
      <c r="J212" s="56"/>
      <c r="K212" s="56"/>
      <c r="L212" s="56"/>
      <c r="M212" s="56"/>
    </row>
    <row r="213" spans="10:13" ht="12.75">
      <c r="J213" s="56"/>
      <c r="K213" s="56"/>
      <c r="L213" s="56"/>
      <c r="M213" s="56"/>
    </row>
    <row r="214" spans="10:13" ht="12.75">
      <c r="J214" s="56"/>
      <c r="K214" s="56"/>
      <c r="L214" s="56"/>
      <c r="M214" s="56"/>
    </row>
    <row r="215" spans="10:13" ht="12.75">
      <c r="J215" s="56"/>
      <c r="K215" s="56"/>
      <c r="L215" s="56"/>
      <c r="M215" s="56"/>
    </row>
    <row r="216" spans="10:13" ht="12.75">
      <c r="J216" s="56"/>
      <c r="K216" s="56"/>
      <c r="L216" s="56"/>
      <c r="M216" s="56"/>
    </row>
    <row r="217" spans="10:13" ht="12.75">
      <c r="J217" s="56"/>
      <c r="K217" s="56"/>
      <c r="L217" s="56"/>
      <c r="M217" s="56"/>
    </row>
    <row r="218" spans="10:13" ht="12.75">
      <c r="J218" s="56"/>
      <c r="K218" s="56"/>
      <c r="L218" s="56"/>
      <c r="M218" s="56"/>
    </row>
    <row r="219" spans="10:13" ht="12.75">
      <c r="J219" s="56"/>
      <c r="K219" s="56"/>
      <c r="L219" s="56"/>
      <c r="M219" s="56"/>
    </row>
    <row r="220" spans="10:13" ht="12.75">
      <c r="J220" s="56"/>
      <c r="K220" s="56"/>
      <c r="L220" s="56"/>
      <c r="M220" s="56"/>
    </row>
    <row r="221" spans="10:13" ht="12.75">
      <c r="J221" s="56"/>
      <c r="K221" s="56"/>
      <c r="L221" s="56"/>
      <c r="M221" s="56"/>
    </row>
    <row r="222" spans="10:13" ht="12.75">
      <c r="J222" s="56"/>
      <c r="K222" s="56"/>
      <c r="L222" s="56"/>
      <c r="M222" s="56"/>
    </row>
    <row r="223" spans="10:13" ht="12.75">
      <c r="J223" s="56"/>
      <c r="K223" s="56"/>
      <c r="L223" s="56"/>
      <c r="M223" s="56"/>
    </row>
    <row r="224" spans="10:13" ht="12.75">
      <c r="J224" s="56"/>
      <c r="K224" s="56"/>
      <c r="L224" s="56"/>
      <c r="M224" s="56"/>
    </row>
    <row r="225" spans="10:13" ht="12.75">
      <c r="J225" s="56"/>
      <c r="K225" s="56"/>
      <c r="L225" s="56"/>
      <c r="M225" s="56"/>
    </row>
    <row r="226" spans="10:13" ht="12.75">
      <c r="J226" s="56"/>
      <c r="K226" s="56"/>
      <c r="L226" s="56"/>
      <c r="M226" s="56"/>
    </row>
    <row r="227" spans="10:13" ht="12.75">
      <c r="J227" s="56"/>
      <c r="K227" s="56"/>
      <c r="L227" s="56"/>
      <c r="M227" s="56"/>
    </row>
    <row r="228" spans="10:13" ht="12.75">
      <c r="J228" s="56"/>
      <c r="K228" s="56"/>
      <c r="L228" s="56"/>
      <c r="M228" s="56"/>
    </row>
    <row r="229" spans="10:13" ht="12.75">
      <c r="J229" s="56"/>
      <c r="K229" s="56"/>
      <c r="L229" s="56"/>
      <c r="M229" s="56"/>
    </row>
    <row r="230" spans="10:13" ht="12.75">
      <c r="J230" s="56"/>
      <c r="K230" s="56"/>
      <c r="L230" s="56"/>
      <c r="M230" s="56"/>
    </row>
    <row r="231" spans="10:13" ht="12.75">
      <c r="J231" s="56"/>
      <c r="K231" s="56"/>
      <c r="L231" s="56"/>
      <c r="M231" s="56"/>
    </row>
    <row r="232" spans="10:13" ht="12.75">
      <c r="J232" s="56"/>
      <c r="K232" s="56"/>
      <c r="L232" s="56"/>
      <c r="M232" s="56"/>
    </row>
    <row r="233" spans="10:13" ht="12.75">
      <c r="J233" s="56"/>
      <c r="K233" s="56"/>
      <c r="L233" s="56"/>
      <c r="M233" s="56"/>
    </row>
    <row r="234" spans="10:13" ht="12.75">
      <c r="J234" s="56"/>
      <c r="K234" s="56"/>
      <c r="L234" s="56"/>
      <c r="M234" s="56"/>
    </row>
    <row r="235" spans="10:13" ht="12.75">
      <c r="J235" s="56"/>
      <c r="K235" s="56"/>
      <c r="L235" s="56"/>
      <c r="M235" s="56"/>
    </row>
    <row r="236" spans="10:13" ht="12.75">
      <c r="J236" s="56"/>
      <c r="K236" s="56"/>
      <c r="L236" s="56"/>
      <c r="M236" s="56"/>
    </row>
    <row r="237" spans="10:13" ht="12.75">
      <c r="J237" s="56"/>
      <c r="K237" s="56"/>
      <c r="L237" s="56"/>
      <c r="M237" s="56"/>
    </row>
    <row r="238" spans="10:13" ht="12.75">
      <c r="J238" s="56"/>
      <c r="K238" s="56"/>
      <c r="L238" s="56"/>
      <c r="M238" s="56"/>
    </row>
    <row r="239" spans="10:13" ht="12.75">
      <c r="J239" s="56"/>
      <c r="K239" s="56"/>
      <c r="L239" s="56"/>
      <c r="M239" s="56"/>
    </row>
    <row r="240" spans="10:13" ht="12.75">
      <c r="J240" s="56"/>
      <c r="K240" s="56"/>
      <c r="L240" s="56"/>
      <c r="M240" s="56"/>
    </row>
    <row r="241" spans="10:13" ht="12.75">
      <c r="J241" s="56"/>
      <c r="K241" s="56"/>
      <c r="L241" s="56"/>
      <c r="M241" s="56"/>
    </row>
    <row r="242" spans="10:13" ht="12.75">
      <c r="J242" s="56"/>
      <c r="K242" s="56"/>
      <c r="L242" s="56"/>
      <c r="M242" s="56"/>
    </row>
    <row r="243" spans="10:13" ht="12.75">
      <c r="J243" s="56"/>
      <c r="K243" s="56"/>
      <c r="L243" s="56"/>
      <c r="M243" s="56"/>
    </row>
    <row r="244" spans="10:13" ht="12.75">
      <c r="J244" s="56"/>
      <c r="K244" s="56"/>
      <c r="L244" s="56"/>
      <c r="M244" s="56"/>
    </row>
    <row r="245" spans="10:13" ht="12.75">
      <c r="J245" s="56"/>
      <c r="K245" s="56"/>
      <c r="L245" s="56"/>
      <c r="M245" s="56"/>
    </row>
    <row r="246" spans="10:13" ht="12.75">
      <c r="J246" s="56"/>
      <c r="K246" s="56"/>
      <c r="L246" s="56"/>
      <c r="M246" s="56"/>
    </row>
    <row r="247" spans="10:13" ht="12.75">
      <c r="J247" s="56"/>
      <c r="K247" s="56"/>
      <c r="L247" s="56"/>
      <c r="M247" s="56"/>
    </row>
  </sheetData>
  <printOptions/>
  <pageMargins left="0.75" right="0.75" top="1" bottom="1" header="0.5" footer="0.5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222"/>
  <sheetViews>
    <sheetView tabSelected="1" workbookViewId="0" topLeftCell="A154">
      <selection activeCell="B178" sqref="B178"/>
    </sheetView>
  </sheetViews>
  <sheetFormatPr defaultColWidth="9.140625" defaultRowHeight="12.75"/>
  <cols>
    <col min="1" max="1" width="5.00390625" style="44" customWidth="1"/>
    <col min="2" max="2" width="11.00390625" style="44" customWidth="1"/>
    <col min="3" max="3" width="11.421875" style="44" customWidth="1"/>
    <col min="4" max="4" width="7.8515625" style="96" customWidth="1"/>
    <col min="5" max="5" width="6.8515625" style="97" customWidth="1"/>
    <col min="6" max="6" width="9.8515625" style="44" customWidth="1"/>
    <col min="7" max="7" width="17.140625" style="44" customWidth="1"/>
    <col min="8" max="9" width="9.8515625" style="44" customWidth="1"/>
    <col min="10" max="10" width="11.00390625" style="44" customWidth="1"/>
    <col min="11" max="11" width="9.7109375" style="44" customWidth="1"/>
    <col min="12" max="12" width="8.7109375" style="44" customWidth="1"/>
    <col min="13" max="13" width="10.57421875" style="44" customWidth="1"/>
    <col min="14" max="14" width="11.8515625" style="44" customWidth="1"/>
    <col min="15" max="15" width="8.57421875" style="44" customWidth="1"/>
    <col min="16" max="16" width="4.421875" style="44" customWidth="1"/>
    <col min="17" max="25" width="11.421875" style="44" customWidth="1"/>
    <col min="26" max="26" width="3.28125" style="44" customWidth="1"/>
    <col min="27" max="27" width="9.140625" style="44" customWidth="1"/>
    <col min="28" max="28" width="3.7109375" style="44" customWidth="1"/>
    <col min="29" max="29" width="3.8515625" style="44" customWidth="1"/>
    <col min="30" max="30" width="3.28125" style="44" customWidth="1"/>
    <col min="31" max="16384" width="9.140625" style="44" customWidth="1"/>
  </cols>
  <sheetData>
    <row r="1" spans="1:31" ht="15.75">
      <c r="A1" s="90" t="s">
        <v>7</v>
      </c>
      <c r="T1" s="98"/>
      <c r="U1" s="98"/>
      <c r="V1" s="98"/>
      <c r="W1" s="98"/>
      <c r="X1" s="99"/>
      <c r="Y1" s="99"/>
      <c r="Z1" s="99"/>
      <c r="AA1" s="98"/>
      <c r="AB1" s="98"/>
      <c r="AC1" s="98"/>
      <c r="AD1" s="98"/>
      <c r="AE1" s="100"/>
    </row>
    <row r="2" spans="1:31" ht="15.75">
      <c r="A2" s="90"/>
      <c r="S2" s="100"/>
      <c r="T2" s="101"/>
      <c r="U2" s="101"/>
      <c r="V2" s="98"/>
      <c r="W2" s="98"/>
      <c r="X2" s="99"/>
      <c r="Y2" s="99"/>
      <c r="Z2" s="99"/>
      <c r="AA2" s="98"/>
      <c r="AB2" s="98"/>
      <c r="AC2" s="98"/>
      <c r="AD2" s="98"/>
      <c r="AE2" s="100"/>
    </row>
    <row r="3" spans="1:31" ht="15.75">
      <c r="A3" s="90" t="s">
        <v>13</v>
      </c>
      <c r="T3" s="98"/>
      <c r="U3" s="98"/>
      <c r="V3" s="98"/>
      <c r="W3" s="98"/>
      <c r="X3" s="99"/>
      <c r="Y3" s="99"/>
      <c r="Z3" s="99"/>
      <c r="AA3" s="98"/>
      <c r="AB3" s="98"/>
      <c r="AC3" s="98"/>
      <c r="AD3" s="98"/>
      <c r="AE3" s="100"/>
    </row>
    <row r="4" spans="20:31" ht="15.75">
      <c r="T4" s="101"/>
      <c r="U4" s="102"/>
      <c r="V4" s="102"/>
      <c r="W4" s="102"/>
      <c r="X4" s="103"/>
      <c r="Y4" s="103"/>
      <c r="Z4" s="103"/>
      <c r="AA4" s="102"/>
      <c r="AB4" s="102"/>
      <c r="AC4" s="102"/>
      <c r="AD4" s="102"/>
      <c r="AE4" s="100"/>
    </row>
    <row r="5" spans="1:38" s="107" customFormat="1" ht="15.75">
      <c r="A5" s="104" t="s">
        <v>11</v>
      </c>
      <c r="B5" s="104" t="s">
        <v>3</v>
      </c>
      <c r="C5" s="104" t="s">
        <v>4</v>
      </c>
      <c r="D5" s="105" t="s">
        <v>5</v>
      </c>
      <c r="E5" s="106" t="s">
        <v>2</v>
      </c>
      <c r="F5" s="104" t="s">
        <v>8</v>
      </c>
      <c r="G5" s="107" t="s">
        <v>14</v>
      </c>
      <c r="H5" s="107" t="s">
        <v>155</v>
      </c>
      <c r="I5" s="107" t="s">
        <v>156</v>
      </c>
      <c r="J5" s="107" t="s">
        <v>202</v>
      </c>
      <c r="K5" s="107" t="s">
        <v>234</v>
      </c>
      <c r="L5" s="107" t="s">
        <v>389</v>
      </c>
      <c r="M5" s="107" t="s">
        <v>390</v>
      </c>
      <c r="N5" s="107" t="s">
        <v>391</v>
      </c>
      <c r="O5" s="107" t="s">
        <v>436</v>
      </c>
      <c r="P5" s="107">
        <v>10</v>
      </c>
      <c r="Q5" s="107" t="s">
        <v>15</v>
      </c>
      <c r="S5" s="44"/>
      <c r="T5" s="101"/>
      <c r="U5" s="102"/>
      <c r="V5" s="102"/>
      <c r="W5" s="102"/>
      <c r="X5" s="103"/>
      <c r="Y5" s="103"/>
      <c r="Z5" s="103"/>
      <c r="AA5" s="102"/>
      <c r="AB5" s="102"/>
      <c r="AC5" s="102"/>
      <c r="AD5" s="102"/>
      <c r="AE5" s="100"/>
      <c r="AF5" s="108"/>
      <c r="AG5" s="108"/>
      <c r="AH5" s="108"/>
      <c r="AI5" s="108"/>
      <c r="AJ5" s="108"/>
      <c r="AK5" s="108"/>
      <c r="AL5" s="108"/>
    </row>
    <row r="6" spans="1:38" ht="12.75">
      <c r="A6" s="109">
        <v>1</v>
      </c>
      <c r="B6" s="98" t="s">
        <v>58</v>
      </c>
      <c r="C6" s="98" t="s">
        <v>42</v>
      </c>
      <c r="D6" s="110" t="s">
        <v>27</v>
      </c>
      <c r="E6" s="111">
        <v>45</v>
      </c>
      <c r="F6" s="99" t="s">
        <v>43</v>
      </c>
      <c r="G6" s="109">
        <f>'Silver Springs (1)'!L19</f>
        <v>360</v>
      </c>
      <c r="H6" s="109">
        <v>300</v>
      </c>
      <c r="I6" s="109">
        <v>375</v>
      </c>
      <c r="J6" s="109">
        <v>265</v>
      </c>
      <c r="K6" s="44">
        <v>280</v>
      </c>
      <c r="L6" s="44">
        <v>340</v>
      </c>
      <c r="M6" s="44">
        <v>290</v>
      </c>
      <c r="N6" s="44">
        <v>340</v>
      </c>
      <c r="O6" s="44">
        <v>240</v>
      </c>
      <c r="P6" s="44">
        <v>250</v>
      </c>
      <c r="Q6" s="44">
        <f>LARGE(G6:P6,1)+LARGE(G6:P6,2)+LARGE(G6:P6,3)</f>
        <v>1075</v>
      </c>
      <c r="T6" s="98"/>
      <c r="U6" s="98"/>
      <c r="V6" s="98"/>
      <c r="W6" s="112"/>
      <c r="X6" s="113"/>
      <c r="Y6" s="99"/>
      <c r="Z6" s="114"/>
      <c r="AA6" s="112"/>
      <c r="AB6" s="112"/>
      <c r="AC6" s="112"/>
      <c r="AD6" s="112"/>
      <c r="AE6" s="100"/>
      <c r="AF6" s="108"/>
      <c r="AG6" s="108"/>
      <c r="AH6" s="108"/>
      <c r="AI6" s="108"/>
      <c r="AJ6" s="108"/>
      <c r="AK6" s="108"/>
      <c r="AL6" s="108"/>
    </row>
    <row r="7" spans="1:38" ht="12.75">
      <c r="A7" s="109">
        <v>2</v>
      </c>
      <c r="B7" s="109" t="s">
        <v>383</v>
      </c>
      <c r="C7" s="109" t="s">
        <v>384</v>
      </c>
      <c r="D7" s="115" t="s">
        <v>27</v>
      </c>
      <c r="E7" s="111">
        <v>50</v>
      </c>
      <c r="F7" s="109" t="s">
        <v>43</v>
      </c>
      <c r="G7" s="109">
        <v>0</v>
      </c>
      <c r="H7" s="109">
        <v>0</v>
      </c>
      <c r="I7" s="109">
        <v>0</v>
      </c>
      <c r="J7" s="109">
        <v>0</v>
      </c>
      <c r="K7" s="44">
        <v>0</v>
      </c>
      <c r="L7" s="44">
        <v>350</v>
      </c>
      <c r="M7" s="44">
        <v>0</v>
      </c>
      <c r="N7" s="44">
        <v>370</v>
      </c>
      <c r="O7" s="44">
        <v>240</v>
      </c>
      <c r="P7" s="44">
        <v>295</v>
      </c>
      <c r="Q7" s="44">
        <f>LARGE(G7:P7,1)+LARGE(G7:P7,2)+LARGE(G7:P7,3)</f>
        <v>1015</v>
      </c>
      <c r="T7" s="98"/>
      <c r="U7" s="98"/>
      <c r="V7" s="98"/>
      <c r="W7" s="112"/>
      <c r="X7" s="111"/>
      <c r="Y7" s="99"/>
      <c r="Z7" s="99"/>
      <c r="AA7" s="112"/>
      <c r="AB7" s="112"/>
      <c r="AC7" s="112"/>
      <c r="AD7" s="112"/>
      <c r="AE7" s="100"/>
      <c r="AF7" s="108"/>
      <c r="AG7" s="108"/>
      <c r="AH7" s="108"/>
      <c r="AI7" s="108"/>
      <c r="AJ7" s="108"/>
      <c r="AK7" s="108"/>
      <c r="AL7" s="108"/>
    </row>
    <row r="8" spans="1:38" ht="12.75">
      <c r="A8" s="109">
        <v>3</v>
      </c>
      <c r="B8" s="98" t="s">
        <v>82</v>
      </c>
      <c r="C8" s="98" t="s">
        <v>42</v>
      </c>
      <c r="D8" s="110" t="s">
        <v>19</v>
      </c>
      <c r="E8" s="111">
        <v>45</v>
      </c>
      <c r="F8" s="99" t="s">
        <v>43</v>
      </c>
      <c r="G8" s="109">
        <f>'Silver Springs (1)'!L21</f>
        <v>315</v>
      </c>
      <c r="H8" s="109">
        <v>0</v>
      </c>
      <c r="I8" s="109">
        <v>240</v>
      </c>
      <c r="J8" s="109">
        <v>135</v>
      </c>
      <c r="K8" s="44">
        <v>130</v>
      </c>
      <c r="L8" s="44">
        <v>275</v>
      </c>
      <c r="M8" s="44">
        <v>0</v>
      </c>
      <c r="N8" s="44">
        <v>315</v>
      </c>
      <c r="O8" s="44">
        <v>0</v>
      </c>
      <c r="P8" s="44">
        <v>200</v>
      </c>
      <c r="Q8" s="44">
        <f>LARGE(G8:P8,1)+LARGE(G8:P8,2)+LARGE(G8:P8,3)</f>
        <v>905</v>
      </c>
      <c r="T8" s="98"/>
      <c r="U8" s="98"/>
      <c r="V8" s="98"/>
      <c r="W8" s="112"/>
      <c r="X8" s="111"/>
      <c r="Y8" s="99"/>
      <c r="Z8" s="99"/>
      <c r="AA8" s="112"/>
      <c r="AB8" s="112"/>
      <c r="AC8" s="112"/>
      <c r="AD8" s="112"/>
      <c r="AE8" s="100"/>
      <c r="AF8" s="108"/>
      <c r="AG8" s="108"/>
      <c r="AH8" s="108"/>
      <c r="AI8" s="108"/>
      <c r="AJ8" s="108"/>
      <c r="AK8" s="108"/>
      <c r="AL8" s="108"/>
    </row>
    <row r="9" spans="1:38" ht="12.75">
      <c r="A9" s="109">
        <v>4</v>
      </c>
      <c r="B9" s="109" t="s">
        <v>241</v>
      </c>
      <c r="C9" s="109" t="s">
        <v>221</v>
      </c>
      <c r="D9" s="115" t="s">
        <v>27</v>
      </c>
      <c r="E9" s="111">
        <v>35</v>
      </c>
      <c r="F9" s="109" t="s">
        <v>43</v>
      </c>
      <c r="G9" s="109">
        <v>0</v>
      </c>
      <c r="H9" s="109">
        <v>0</v>
      </c>
      <c r="I9" s="109">
        <v>0</v>
      </c>
      <c r="J9" s="109">
        <v>0</v>
      </c>
      <c r="K9" s="44">
        <v>190</v>
      </c>
      <c r="L9" s="44">
        <v>285</v>
      </c>
      <c r="M9" s="44">
        <v>175</v>
      </c>
      <c r="N9" s="44">
        <v>330</v>
      </c>
      <c r="O9" s="44">
        <v>170</v>
      </c>
      <c r="P9" s="44">
        <v>0</v>
      </c>
      <c r="Q9" s="44">
        <f>LARGE(G9:P9,1)+LARGE(G9:P9,2)+LARGE(G9:P9,3)</f>
        <v>805</v>
      </c>
      <c r="T9" s="98"/>
      <c r="U9" s="98"/>
      <c r="V9" s="98"/>
      <c r="W9" s="112"/>
      <c r="X9" s="111"/>
      <c r="Y9" s="99"/>
      <c r="Z9" s="99"/>
      <c r="AA9" s="112"/>
      <c r="AB9" s="112"/>
      <c r="AC9" s="112"/>
      <c r="AD9" s="112"/>
      <c r="AE9" s="100"/>
      <c r="AF9" s="108"/>
      <c r="AG9" s="108"/>
      <c r="AH9" s="108"/>
      <c r="AI9" s="108"/>
      <c r="AJ9" s="108"/>
      <c r="AK9" s="108"/>
      <c r="AL9" s="108"/>
    </row>
    <row r="10" spans="1:38" ht="12.75">
      <c r="A10" s="109">
        <v>5</v>
      </c>
      <c r="B10" s="109" t="s">
        <v>175</v>
      </c>
      <c r="C10" s="109" t="s">
        <v>219</v>
      </c>
      <c r="D10" s="115" t="s">
        <v>27</v>
      </c>
      <c r="E10" s="111">
        <v>40</v>
      </c>
      <c r="F10" s="109" t="s">
        <v>43</v>
      </c>
      <c r="G10" s="109">
        <v>0</v>
      </c>
      <c r="H10" s="109">
        <v>0</v>
      </c>
      <c r="I10" s="109">
        <v>0</v>
      </c>
      <c r="J10" s="109">
        <v>40</v>
      </c>
      <c r="K10" s="44">
        <v>200</v>
      </c>
      <c r="L10" s="44">
        <v>0</v>
      </c>
      <c r="M10" s="44">
        <v>0</v>
      </c>
      <c r="N10" s="44">
        <v>300</v>
      </c>
      <c r="O10" s="44">
        <v>205</v>
      </c>
      <c r="P10" s="44">
        <v>245</v>
      </c>
      <c r="Q10" s="44">
        <f>LARGE(G10:P10,1)+LARGE(G10:P10,2)+LARGE(G10:P10,3)</f>
        <v>750</v>
      </c>
      <c r="T10" s="98"/>
      <c r="U10" s="98"/>
      <c r="V10" s="98"/>
      <c r="W10" s="112"/>
      <c r="X10" s="111"/>
      <c r="Y10" s="99"/>
      <c r="Z10" s="99"/>
      <c r="AA10" s="112"/>
      <c r="AB10" s="112"/>
      <c r="AC10" s="112"/>
      <c r="AD10" s="112"/>
      <c r="AE10" s="100"/>
      <c r="AF10" s="108"/>
      <c r="AG10" s="108"/>
      <c r="AH10" s="108"/>
      <c r="AI10" s="108"/>
      <c r="AJ10" s="108"/>
      <c r="AK10" s="108"/>
      <c r="AL10" s="108"/>
    </row>
    <row r="11" spans="1:38" ht="12.75">
      <c r="A11" s="109">
        <v>6</v>
      </c>
      <c r="B11" s="109" t="s">
        <v>385</v>
      </c>
      <c r="C11" s="109" t="s">
        <v>386</v>
      </c>
      <c r="D11" s="115" t="s">
        <v>27</v>
      </c>
      <c r="E11" s="111">
        <v>40</v>
      </c>
      <c r="F11" s="109" t="s">
        <v>43</v>
      </c>
      <c r="G11" s="109">
        <v>0</v>
      </c>
      <c r="H11" s="109">
        <v>0</v>
      </c>
      <c r="I11" s="109">
        <v>0</v>
      </c>
      <c r="J11" s="109">
        <v>0</v>
      </c>
      <c r="K11" s="44">
        <v>0</v>
      </c>
      <c r="L11" s="44">
        <v>315</v>
      </c>
      <c r="M11" s="44">
        <v>0</v>
      </c>
      <c r="N11" s="44">
        <v>335</v>
      </c>
      <c r="O11" s="44">
        <v>0</v>
      </c>
      <c r="P11" s="44">
        <v>0</v>
      </c>
      <c r="Q11" s="44">
        <f>LARGE(G11:P11,1)+LARGE(G11:P11,2)+LARGE(G11:P11,3)</f>
        <v>650</v>
      </c>
      <c r="T11" s="98"/>
      <c r="U11" s="98"/>
      <c r="V11" s="98"/>
      <c r="W11" s="112"/>
      <c r="X11" s="111"/>
      <c r="Y11" s="99"/>
      <c r="Z11" s="99"/>
      <c r="AA11" s="112"/>
      <c r="AB11" s="112"/>
      <c r="AC11" s="112"/>
      <c r="AD11" s="112"/>
      <c r="AE11" s="100"/>
      <c r="AF11" s="108"/>
      <c r="AG11" s="108"/>
      <c r="AH11" s="108"/>
      <c r="AI11" s="108"/>
      <c r="AJ11" s="108"/>
      <c r="AK11" s="108"/>
      <c r="AL11" s="108"/>
    </row>
    <row r="12" spans="1:38" ht="12.75">
      <c r="A12" s="109">
        <v>7</v>
      </c>
      <c r="B12" s="98" t="s">
        <v>80</v>
      </c>
      <c r="C12" s="98" t="s">
        <v>81</v>
      </c>
      <c r="D12" s="110" t="s">
        <v>27</v>
      </c>
      <c r="E12" s="111">
        <v>35</v>
      </c>
      <c r="F12" s="99" t="s">
        <v>36</v>
      </c>
      <c r="G12" s="109">
        <f>'Silver Springs (1)'!L20</f>
        <v>325</v>
      </c>
      <c r="H12" s="109">
        <v>0</v>
      </c>
      <c r="I12" s="109">
        <v>0</v>
      </c>
      <c r="J12" s="109">
        <v>0</v>
      </c>
      <c r="K12" s="44">
        <v>0</v>
      </c>
      <c r="L12" s="44">
        <v>0</v>
      </c>
      <c r="M12" s="44">
        <v>0</v>
      </c>
      <c r="N12" s="44">
        <v>0</v>
      </c>
      <c r="O12" s="44">
        <v>250</v>
      </c>
      <c r="P12" s="44">
        <v>0</v>
      </c>
      <c r="Q12" s="44">
        <f>LARGE(G12:P12,1)+LARGE(G12:P12,2)+LARGE(G12:P12,3)</f>
        <v>575</v>
      </c>
      <c r="T12" s="98"/>
      <c r="U12" s="100"/>
      <c r="V12" s="100"/>
      <c r="W12" s="50"/>
      <c r="X12" s="51"/>
      <c r="Y12" s="100"/>
      <c r="Z12" s="100"/>
      <c r="AA12" s="50"/>
      <c r="AB12" s="50"/>
      <c r="AC12" s="50"/>
      <c r="AD12" s="50"/>
      <c r="AE12" s="100"/>
      <c r="AF12" s="108"/>
      <c r="AG12" s="108"/>
      <c r="AH12" s="108"/>
      <c r="AI12" s="108"/>
      <c r="AJ12" s="108"/>
      <c r="AK12" s="108"/>
      <c r="AL12" s="108"/>
    </row>
    <row r="13" spans="1:38" ht="15.75">
      <c r="A13" s="109">
        <v>8</v>
      </c>
      <c r="B13" s="109" t="s">
        <v>179</v>
      </c>
      <c r="C13" s="109" t="s">
        <v>96</v>
      </c>
      <c r="D13" s="115" t="s">
        <v>19</v>
      </c>
      <c r="E13" s="111">
        <v>75</v>
      </c>
      <c r="F13" s="109" t="s">
        <v>43</v>
      </c>
      <c r="G13" s="109">
        <v>0</v>
      </c>
      <c r="H13" s="109">
        <v>0</v>
      </c>
      <c r="I13" s="109">
        <v>0</v>
      </c>
      <c r="J13" s="109">
        <v>150</v>
      </c>
      <c r="K13" s="44">
        <v>0</v>
      </c>
      <c r="L13" s="44">
        <v>0</v>
      </c>
      <c r="M13" s="44">
        <v>140</v>
      </c>
      <c r="N13" s="44">
        <v>220</v>
      </c>
      <c r="O13" s="44">
        <v>120</v>
      </c>
      <c r="P13" s="44">
        <v>0</v>
      </c>
      <c r="Q13" s="44">
        <f>LARGE(G13:P13,1)+LARGE(G13:P13,2)+LARGE(G13:P13,3)</f>
        <v>510</v>
      </c>
      <c r="T13" s="101"/>
      <c r="U13" s="102"/>
      <c r="V13" s="102"/>
      <c r="W13" s="116"/>
      <c r="X13" s="117"/>
      <c r="Y13" s="103"/>
      <c r="Z13" s="103"/>
      <c r="AA13" s="116"/>
      <c r="AB13" s="116"/>
      <c r="AC13" s="116"/>
      <c r="AD13" s="112"/>
      <c r="AE13" s="100"/>
      <c r="AF13" s="108"/>
      <c r="AG13" s="108"/>
      <c r="AH13" s="108"/>
      <c r="AI13" s="108"/>
      <c r="AJ13" s="108"/>
      <c r="AK13" s="108"/>
      <c r="AL13" s="108"/>
    </row>
    <row r="14" spans="1:38" ht="12.75">
      <c r="A14" s="109">
        <v>9</v>
      </c>
      <c r="B14" s="98" t="s">
        <v>172</v>
      </c>
      <c r="C14" s="98" t="s">
        <v>56</v>
      </c>
      <c r="D14" s="110" t="s">
        <v>27</v>
      </c>
      <c r="E14" s="111">
        <v>55</v>
      </c>
      <c r="F14" s="99" t="s">
        <v>57</v>
      </c>
      <c r="G14" s="109">
        <v>0</v>
      </c>
      <c r="H14" s="109">
        <v>270</v>
      </c>
      <c r="I14" s="109">
        <v>0</v>
      </c>
      <c r="J14" s="109">
        <v>230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f>LARGE(G14:P14,1)+LARGE(G14:P14,2)+LARGE(G14:P14,3)</f>
        <v>500</v>
      </c>
      <c r="T14" s="98"/>
      <c r="U14" s="98"/>
      <c r="V14" s="98"/>
      <c r="W14" s="112"/>
      <c r="X14" s="111"/>
      <c r="Y14" s="99"/>
      <c r="Z14" s="99"/>
      <c r="AA14" s="112"/>
      <c r="AB14" s="112"/>
      <c r="AC14" s="112"/>
      <c r="AD14" s="112"/>
      <c r="AE14" s="100"/>
      <c r="AF14" s="108"/>
      <c r="AG14" s="108"/>
      <c r="AH14" s="108"/>
      <c r="AI14" s="108"/>
      <c r="AJ14" s="108"/>
      <c r="AK14" s="108"/>
      <c r="AL14" s="108"/>
    </row>
    <row r="15" spans="1:38" ht="12.75">
      <c r="A15" s="109">
        <v>10</v>
      </c>
      <c r="B15" s="109" t="s">
        <v>214</v>
      </c>
      <c r="C15" s="109" t="s">
        <v>215</v>
      </c>
      <c r="D15" s="115" t="s">
        <v>27</v>
      </c>
      <c r="E15" s="111">
        <v>50</v>
      </c>
      <c r="F15" s="109" t="s">
        <v>216</v>
      </c>
      <c r="G15" s="109">
        <v>0</v>
      </c>
      <c r="H15" s="109">
        <v>0</v>
      </c>
      <c r="I15" s="109">
        <v>0</v>
      </c>
      <c r="J15" s="109">
        <v>0</v>
      </c>
      <c r="K15" s="44">
        <v>255</v>
      </c>
      <c r="L15" s="44">
        <v>0</v>
      </c>
      <c r="M15" s="44">
        <v>0</v>
      </c>
      <c r="N15" s="44">
        <v>210</v>
      </c>
      <c r="O15" s="44">
        <v>0</v>
      </c>
      <c r="P15" s="44">
        <v>0</v>
      </c>
      <c r="Q15" s="44">
        <f>LARGE(G15:P15,1)+LARGE(G15:P15,2)+LARGE(G15:P15,3)</f>
        <v>465</v>
      </c>
      <c r="T15" s="98"/>
      <c r="U15" s="98"/>
      <c r="V15" s="98"/>
      <c r="W15" s="112"/>
      <c r="X15" s="111"/>
      <c r="Y15" s="99"/>
      <c r="Z15" s="114"/>
      <c r="AA15" s="112"/>
      <c r="AB15" s="112"/>
      <c r="AC15" s="112"/>
      <c r="AD15" s="112"/>
      <c r="AE15" s="100"/>
      <c r="AF15" s="108"/>
      <c r="AG15" s="108"/>
      <c r="AH15" s="108"/>
      <c r="AI15" s="108"/>
      <c r="AJ15" s="108"/>
      <c r="AK15" s="108"/>
      <c r="AL15" s="108"/>
    </row>
    <row r="16" spans="1:38" ht="12.75">
      <c r="A16" s="109">
        <v>11</v>
      </c>
      <c r="B16" s="109" t="s">
        <v>174</v>
      </c>
      <c r="C16" s="109" t="s">
        <v>96</v>
      </c>
      <c r="D16" s="115" t="s">
        <v>27</v>
      </c>
      <c r="E16" s="111">
        <v>75</v>
      </c>
      <c r="F16" s="109" t="s">
        <v>43</v>
      </c>
      <c r="G16" s="109">
        <v>0</v>
      </c>
      <c r="H16" s="109">
        <v>0</v>
      </c>
      <c r="I16" s="109">
        <v>0</v>
      </c>
      <c r="J16" s="109">
        <v>160</v>
      </c>
      <c r="K16" s="44">
        <v>0</v>
      </c>
      <c r="L16" s="44">
        <v>0</v>
      </c>
      <c r="M16" s="44">
        <v>100</v>
      </c>
      <c r="N16" s="44">
        <v>0</v>
      </c>
      <c r="O16" s="44">
        <v>110</v>
      </c>
      <c r="P16" s="44">
        <v>0</v>
      </c>
      <c r="Q16" s="44">
        <f>LARGE(G16:P16,1)+LARGE(G16:P16,2)+LARGE(G16:P16,3)</f>
        <v>370</v>
      </c>
      <c r="T16" s="98"/>
      <c r="U16" s="98"/>
      <c r="V16" s="98"/>
      <c r="W16" s="112"/>
      <c r="X16" s="111"/>
      <c r="Y16" s="99"/>
      <c r="Z16" s="99"/>
      <c r="AA16" s="112"/>
      <c r="AB16" s="112"/>
      <c r="AC16" s="112"/>
      <c r="AD16" s="112"/>
      <c r="AE16" s="100"/>
      <c r="AF16" s="108"/>
      <c r="AG16" s="108"/>
      <c r="AH16" s="108"/>
      <c r="AI16" s="108"/>
      <c r="AJ16" s="108"/>
      <c r="AK16" s="108"/>
      <c r="AL16" s="108"/>
    </row>
    <row r="17" spans="1:38" ht="12.75">
      <c r="A17" s="109">
        <v>12</v>
      </c>
      <c r="B17" s="98" t="s">
        <v>91</v>
      </c>
      <c r="C17" s="98" t="s">
        <v>92</v>
      </c>
      <c r="D17" s="110" t="s">
        <v>27</v>
      </c>
      <c r="E17" s="111">
        <v>21</v>
      </c>
      <c r="F17" s="99" t="s">
        <v>46</v>
      </c>
      <c r="G17" s="109">
        <v>0</v>
      </c>
      <c r="H17" s="109">
        <v>0</v>
      </c>
      <c r="I17" s="109">
        <v>365</v>
      </c>
      <c r="J17" s="109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f>LARGE(G17:P17,1)+LARGE(G17:P17,2)+LARGE(G17:P17,3)</f>
        <v>365</v>
      </c>
      <c r="T17" s="98"/>
      <c r="U17" s="98"/>
      <c r="V17" s="98"/>
      <c r="W17" s="112"/>
      <c r="X17" s="111"/>
      <c r="Y17" s="99"/>
      <c r="Z17" s="99"/>
      <c r="AA17" s="112"/>
      <c r="AB17" s="112"/>
      <c r="AC17" s="112"/>
      <c r="AD17" s="112"/>
      <c r="AE17" s="100"/>
      <c r="AF17" s="108"/>
      <c r="AG17" s="108"/>
      <c r="AH17" s="108"/>
      <c r="AI17" s="108"/>
      <c r="AJ17" s="108"/>
      <c r="AK17" s="108"/>
      <c r="AL17" s="108"/>
    </row>
    <row r="18" spans="1:38" ht="12.75">
      <c r="A18" s="109">
        <v>13</v>
      </c>
      <c r="B18" s="98" t="s">
        <v>93</v>
      </c>
      <c r="C18" s="98" t="s">
        <v>94</v>
      </c>
      <c r="D18" s="110" t="s">
        <v>19</v>
      </c>
      <c r="E18" s="111">
        <v>20</v>
      </c>
      <c r="F18" s="99" t="s">
        <v>95</v>
      </c>
      <c r="G18" s="109">
        <v>0</v>
      </c>
      <c r="H18" s="109">
        <v>0</v>
      </c>
      <c r="I18" s="109">
        <v>355</v>
      </c>
      <c r="J18" s="109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f>LARGE(G18:P18,1)+LARGE(G18:P18,2)+LARGE(G18:P18,3)</f>
        <v>355</v>
      </c>
      <c r="T18" s="98"/>
      <c r="U18" s="98"/>
      <c r="V18" s="98"/>
      <c r="W18" s="112"/>
      <c r="X18" s="111"/>
      <c r="Y18" s="99"/>
      <c r="Z18" s="99"/>
      <c r="AA18" s="112"/>
      <c r="AB18" s="112"/>
      <c r="AC18" s="112"/>
      <c r="AD18" s="112"/>
      <c r="AE18" s="100"/>
      <c r="AF18" s="108"/>
      <c r="AG18" s="108"/>
      <c r="AH18" s="108"/>
      <c r="AI18" s="108"/>
      <c r="AJ18" s="108"/>
      <c r="AK18" s="108"/>
      <c r="AL18" s="108"/>
    </row>
    <row r="19" spans="1:38" ht="12.75">
      <c r="A19" s="109">
        <v>14</v>
      </c>
      <c r="B19" s="109" t="s">
        <v>222</v>
      </c>
      <c r="C19" s="109" t="s">
        <v>223</v>
      </c>
      <c r="D19" s="115" t="s">
        <v>27</v>
      </c>
      <c r="E19" s="111">
        <v>35</v>
      </c>
      <c r="F19" s="109" t="s">
        <v>32</v>
      </c>
      <c r="G19" s="109">
        <v>0</v>
      </c>
      <c r="H19" s="109">
        <v>0</v>
      </c>
      <c r="I19" s="109">
        <v>0</v>
      </c>
      <c r="J19" s="109">
        <v>0</v>
      </c>
      <c r="K19" s="44">
        <v>155</v>
      </c>
      <c r="L19" s="44">
        <v>0</v>
      </c>
      <c r="M19" s="44">
        <v>190</v>
      </c>
      <c r="N19" s="44">
        <v>0</v>
      </c>
      <c r="O19" s="44">
        <v>0</v>
      </c>
      <c r="P19" s="44">
        <v>0</v>
      </c>
      <c r="Q19" s="44">
        <f>LARGE(G19:P19,1)+LARGE(G19:P19,2)+LARGE(G19:P19,3)</f>
        <v>345</v>
      </c>
      <c r="T19" s="98"/>
      <c r="U19" s="98"/>
      <c r="V19" s="98"/>
      <c r="W19" s="112"/>
      <c r="X19" s="111"/>
      <c r="Y19" s="99"/>
      <c r="Z19" s="99"/>
      <c r="AA19" s="112"/>
      <c r="AB19" s="112"/>
      <c r="AC19" s="112"/>
      <c r="AD19" s="112"/>
      <c r="AE19" s="100"/>
      <c r="AF19" s="108"/>
      <c r="AG19" s="108"/>
      <c r="AH19" s="108"/>
      <c r="AI19" s="108"/>
      <c r="AJ19" s="108"/>
      <c r="AK19" s="108"/>
      <c r="AL19" s="108"/>
    </row>
    <row r="20" spans="1:38" ht="15.75">
      <c r="A20" s="109">
        <v>15</v>
      </c>
      <c r="B20" s="109" t="s">
        <v>405</v>
      </c>
      <c r="C20" s="109" t="s">
        <v>404</v>
      </c>
      <c r="D20" s="115" t="s">
        <v>27</v>
      </c>
      <c r="E20" s="111">
        <v>21</v>
      </c>
      <c r="F20" s="109" t="s">
        <v>229</v>
      </c>
      <c r="G20" s="109">
        <v>0</v>
      </c>
      <c r="H20" s="109">
        <v>0</v>
      </c>
      <c r="I20" s="109">
        <v>0</v>
      </c>
      <c r="J20" s="109">
        <v>0</v>
      </c>
      <c r="K20" s="44">
        <v>0</v>
      </c>
      <c r="L20" s="44">
        <v>0</v>
      </c>
      <c r="M20" s="44">
        <v>0</v>
      </c>
      <c r="N20" s="44">
        <v>320</v>
      </c>
      <c r="O20" s="44">
        <v>0</v>
      </c>
      <c r="P20" s="44">
        <v>0</v>
      </c>
      <c r="Q20" s="44">
        <f>LARGE(G20:P20,1)+LARGE(G20:P20,2)+LARGE(G20:P20,3)</f>
        <v>320</v>
      </c>
      <c r="S20" s="107"/>
      <c r="T20" s="101"/>
      <c r="U20" s="98"/>
      <c r="V20" s="98"/>
      <c r="W20" s="112"/>
      <c r="X20" s="111"/>
      <c r="Y20" s="99"/>
      <c r="Z20" s="99"/>
      <c r="AA20" s="112"/>
      <c r="AB20" s="112"/>
      <c r="AC20" s="112"/>
      <c r="AD20" s="112"/>
      <c r="AE20" s="100"/>
      <c r="AF20" s="108"/>
      <c r="AG20" s="108"/>
      <c r="AH20" s="108"/>
      <c r="AI20" s="108"/>
      <c r="AJ20" s="108"/>
      <c r="AK20" s="108"/>
      <c r="AL20" s="108"/>
    </row>
    <row r="21" spans="1:38" ht="12.75">
      <c r="A21" s="109">
        <v>16</v>
      </c>
      <c r="B21" s="109" t="s">
        <v>91</v>
      </c>
      <c r="C21" s="109" t="s">
        <v>212</v>
      </c>
      <c r="D21" s="115" t="s">
        <v>27</v>
      </c>
      <c r="E21" s="111" t="s">
        <v>32</v>
      </c>
      <c r="F21" s="109" t="s">
        <v>213</v>
      </c>
      <c r="G21" s="109">
        <v>0</v>
      </c>
      <c r="H21" s="109">
        <v>0</v>
      </c>
      <c r="I21" s="109">
        <v>0</v>
      </c>
      <c r="J21" s="109">
        <v>0</v>
      </c>
      <c r="K21" s="44">
        <v>310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f>LARGE(G21:P21,1)+LARGE(G21:P21,2)+LARGE(G21:P21,3)</f>
        <v>310</v>
      </c>
      <c r="T21" s="98"/>
      <c r="U21" s="98"/>
      <c r="V21" s="98"/>
      <c r="W21" s="112"/>
      <c r="X21" s="111"/>
      <c r="Y21" s="99"/>
      <c r="Z21" s="99"/>
      <c r="AA21" s="112"/>
      <c r="AB21" s="112"/>
      <c r="AC21" s="112"/>
      <c r="AD21" s="112"/>
      <c r="AE21" s="100"/>
      <c r="AF21" s="108"/>
      <c r="AG21" s="108"/>
      <c r="AH21" s="108"/>
      <c r="AI21" s="108"/>
      <c r="AJ21" s="108"/>
      <c r="AK21" s="108"/>
      <c r="AL21" s="108"/>
    </row>
    <row r="22" spans="1:38" ht="15.75">
      <c r="A22" s="109">
        <v>17</v>
      </c>
      <c r="B22" s="98" t="s">
        <v>451</v>
      </c>
      <c r="C22" s="98" t="s">
        <v>468</v>
      </c>
      <c r="D22" s="110" t="s">
        <v>27</v>
      </c>
      <c r="E22" s="111">
        <v>40</v>
      </c>
      <c r="F22" s="99" t="s">
        <v>43</v>
      </c>
      <c r="G22" s="109">
        <v>0</v>
      </c>
      <c r="H22" s="109">
        <v>0</v>
      </c>
      <c r="I22" s="109">
        <v>0</v>
      </c>
      <c r="J22" s="109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300</v>
      </c>
      <c r="Q22" s="44">
        <f>LARGE(G22:P22,1)+LARGE(G22:P22,2)+LARGE(G22:P22,3)</f>
        <v>300</v>
      </c>
      <c r="T22" s="101"/>
      <c r="U22" s="98"/>
      <c r="V22" s="98"/>
      <c r="W22" s="112"/>
      <c r="X22" s="111"/>
      <c r="Y22" s="99"/>
      <c r="Z22" s="99"/>
      <c r="AA22" s="112"/>
      <c r="AB22" s="112"/>
      <c r="AC22" s="112"/>
      <c r="AD22" s="112"/>
      <c r="AE22" s="100"/>
      <c r="AF22" s="108"/>
      <c r="AG22" s="108"/>
      <c r="AH22" s="108"/>
      <c r="AI22" s="108"/>
      <c r="AJ22" s="108"/>
      <c r="AK22" s="108"/>
      <c r="AL22" s="108"/>
    </row>
    <row r="23" spans="1:38" ht="12.75">
      <c r="A23" s="109">
        <v>18</v>
      </c>
      <c r="B23" s="109" t="s">
        <v>419</v>
      </c>
      <c r="C23" s="109" t="s">
        <v>140</v>
      </c>
      <c r="D23" s="115" t="s">
        <v>27</v>
      </c>
      <c r="E23" s="111" t="s">
        <v>420</v>
      </c>
      <c r="F23" s="109" t="s">
        <v>421</v>
      </c>
      <c r="G23" s="109">
        <v>0</v>
      </c>
      <c r="H23" s="109">
        <v>0</v>
      </c>
      <c r="I23" s="109">
        <v>0</v>
      </c>
      <c r="J23" s="109">
        <v>0</v>
      </c>
      <c r="K23" s="44">
        <v>0</v>
      </c>
      <c r="L23" s="44">
        <v>0</v>
      </c>
      <c r="M23" s="44">
        <v>0</v>
      </c>
      <c r="N23" s="44">
        <v>295</v>
      </c>
      <c r="O23" s="44">
        <v>0</v>
      </c>
      <c r="P23" s="44">
        <v>0</v>
      </c>
      <c r="Q23" s="44">
        <f>LARGE(G23:P23,1)+LARGE(G23:P23,2)+LARGE(G23:P23,3)</f>
        <v>295</v>
      </c>
      <c r="T23" s="98"/>
      <c r="U23" s="98"/>
      <c r="V23" s="98"/>
      <c r="W23" s="112"/>
      <c r="X23" s="111"/>
      <c r="Y23" s="99"/>
      <c r="Z23" s="99"/>
      <c r="AA23" s="112"/>
      <c r="AB23" s="112"/>
      <c r="AC23" s="112"/>
      <c r="AD23" s="112"/>
      <c r="AE23" s="100"/>
      <c r="AF23" s="108"/>
      <c r="AG23" s="108"/>
      <c r="AH23" s="108"/>
      <c r="AI23" s="108"/>
      <c r="AJ23" s="108"/>
      <c r="AK23" s="108"/>
      <c r="AL23" s="108"/>
    </row>
    <row r="24" spans="1:38" ht="12.75">
      <c r="A24" s="109">
        <v>19</v>
      </c>
      <c r="B24" s="109" t="s">
        <v>409</v>
      </c>
      <c r="C24" s="109" t="s">
        <v>410</v>
      </c>
      <c r="D24" s="115" t="s">
        <v>19</v>
      </c>
      <c r="E24" s="111">
        <v>65</v>
      </c>
      <c r="F24" s="109" t="s">
        <v>43</v>
      </c>
      <c r="G24" s="109">
        <v>0</v>
      </c>
      <c r="H24" s="109">
        <v>0</v>
      </c>
      <c r="I24" s="109">
        <v>0</v>
      </c>
      <c r="J24" s="109">
        <v>0</v>
      </c>
      <c r="K24" s="44">
        <v>0</v>
      </c>
      <c r="L24" s="44">
        <v>0</v>
      </c>
      <c r="M24" s="44">
        <v>0</v>
      </c>
      <c r="N24" s="44">
        <v>285</v>
      </c>
      <c r="O24" s="44">
        <v>0</v>
      </c>
      <c r="P24" s="44">
        <v>0</v>
      </c>
      <c r="Q24" s="44">
        <f>LARGE(G24:P24,1)+LARGE(G24:P24,2)+LARGE(G24:P24,3)</f>
        <v>285</v>
      </c>
      <c r="T24" s="98"/>
      <c r="U24" s="98"/>
      <c r="V24" s="98"/>
      <c r="W24" s="112"/>
      <c r="X24" s="111"/>
      <c r="Y24" s="99"/>
      <c r="Z24" s="114"/>
      <c r="AA24" s="112"/>
      <c r="AB24" s="112"/>
      <c r="AC24" s="112"/>
      <c r="AD24" s="112"/>
      <c r="AE24" s="100"/>
      <c r="AF24" s="108"/>
      <c r="AG24" s="108"/>
      <c r="AH24" s="108"/>
      <c r="AI24" s="108"/>
      <c r="AJ24" s="108"/>
      <c r="AK24" s="108"/>
      <c r="AL24" s="108"/>
    </row>
    <row r="25" spans="1:38" ht="12.75">
      <c r="A25" s="109">
        <v>20</v>
      </c>
      <c r="B25" s="109" t="s">
        <v>175</v>
      </c>
      <c r="C25" s="109" t="s">
        <v>211</v>
      </c>
      <c r="D25" s="115" t="s">
        <v>27</v>
      </c>
      <c r="E25" s="111">
        <v>45</v>
      </c>
      <c r="F25" s="109" t="s">
        <v>36</v>
      </c>
      <c r="G25" s="109">
        <v>0</v>
      </c>
      <c r="H25" s="109">
        <v>0</v>
      </c>
      <c r="I25" s="109">
        <v>0</v>
      </c>
      <c r="J25" s="109">
        <v>0</v>
      </c>
      <c r="K25" s="44">
        <v>280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f>LARGE(G25:P25,1)+LARGE(G25:P25,2)+LARGE(G25:P25,3)</f>
        <v>280</v>
      </c>
      <c r="S25" s="118"/>
      <c r="T25" s="98"/>
      <c r="U25" s="98"/>
      <c r="V25" s="98"/>
      <c r="W25" s="112"/>
      <c r="X25" s="111"/>
      <c r="Y25" s="99"/>
      <c r="Z25" s="99"/>
      <c r="AA25" s="112"/>
      <c r="AB25" s="112"/>
      <c r="AC25" s="112"/>
      <c r="AD25" s="112"/>
      <c r="AE25" s="100"/>
      <c r="AF25" s="108"/>
      <c r="AG25" s="108"/>
      <c r="AH25" s="108"/>
      <c r="AI25" s="108"/>
      <c r="AJ25" s="108"/>
      <c r="AK25" s="108"/>
      <c r="AL25" s="108"/>
    </row>
    <row r="26" spans="1:38" ht="12.75">
      <c r="A26" s="109">
        <v>21</v>
      </c>
      <c r="B26" s="109" t="s">
        <v>417</v>
      </c>
      <c r="C26" s="109" t="s">
        <v>416</v>
      </c>
      <c r="D26" s="115" t="s">
        <v>27</v>
      </c>
      <c r="E26" s="111" t="s">
        <v>418</v>
      </c>
      <c r="F26" s="109" t="s">
        <v>229</v>
      </c>
      <c r="G26" s="109">
        <v>0</v>
      </c>
      <c r="H26" s="109">
        <v>0</v>
      </c>
      <c r="I26" s="109">
        <v>0</v>
      </c>
      <c r="J26" s="109">
        <v>0</v>
      </c>
      <c r="K26" s="44">
        <v>0</v>
      </c>
      <c r="L26" s="44">
        <v>0</v>
      </c>
      <c r="M26" s="44">
        <v>0</v>
      </c>
      <c r="N26" s="44">
        <v>265</v>
      </c>
      <c r="O26" s="44">
        <v>0</v>
      </c>
      <c r="P26" s="44">
        <v>0</v>
      </c>
      <c r="Q26" s="44">
        <f>LARGE(G26:P26,1)+LARGE(G26:P26,2)+LARGE(G26:P26,3)</f>
        <v>265</v>
      </c>
      <c r="S26" s="118"/>
      <c r="T26" s="98"/>
      <c r="U26" s="98"/>
      <c r="V26" s="98"/>
      <c r="W26" s="112"/>
      <c r="X26" s="111"/>
      <c r="Y26" s="99"/>
      <c r="Z26" s="99"/>
      <c r="AA26" s="112"/>
      <c r="AB26" s="112"/>
      <c r="AC26" s="112"/>
      <c r="AD26" s="112"/>
      <c r="AE26" s="100"/>
      <c r="AF26" s="108"/>
      <c r="AG26" s="108"/>
      <c r="AH26" s="108"/>
      <c r="AI26" s="108"/>
      <c r="AJ26" s="108"/>
      <c r="AK26" s="108"/>
      <c r="AL26" s="108"/>
    </row>
    <row r="27" spans="1:38" ht="12.75">
      <c r="A27" s="109">
        <v>22</v>
      </c>
      <c r="B27" s="109" t="s">
        <v>314</v>
      </c>
      <c r="C27" s="109" t="s">
        <v>238</v>
      </c>
      <c r="D27" s="115" t="s">
        <v>27</v>
      </c>
      <c r="E27" s="111">
        <v>45</v>
      </c>
      <c r="F27" s="109" t="s">
        <v>43</v>
      </c>
      <c r="G27" s="109">
        <v>0</v>
      </c>
      <c r="H27" s="109">
        <v>0</v>
      </c>
      <c r="I27" s="109">
        <v>0</v>
      </c>
      <c r="J27" s="109">
        <v>0</v>
      </c>
      <c r="K27" s="44">
        <v>0</v>
      </c>
      <c r="L27" s="44">
        <v>0</v>
      </c>
      <c r="M27" s="44">
        <v>265</v>
      </c>
      <c r="N27" s="44">
        <v>0</v>
      </c>
      <c r="O27" s="44">
        <v>0</v>
      </c>
      <c r="P27" s="44">
        <v>0</v>
      </c>
      <c r="Q27" s="44">
        <f>LARGE(G27:P27,1)+LARGE(G27:P27,2)+LARGE(G27:P27,3)</f>
        <v>265</v>
      </c>
      <c r="S27" s="118"/>
      <c r="T27" s="98"/>
      <c r="U27" s="98"/>
      <c r="V27" s="98"/>
      <c r="W27" s="112"/>
      <c r="X27" s="111"/>
      <c r="Y27" s="99"/>
      <c r="Z27" s="99"/>
      <c r="AA27" s="112"/>
      <c r="AB27" s="112"/>
      <c r="AC27" s="112"/>
      <c r="AD27" s="112"/>
      <c r="AE27" s="100"/>
      <c r="AF27" s="108"/>
      <c r="AG27" s="108"/>
      <c r="AH27" s="108"/>
      <c r="AI27" s="108"/>
      <c r="AJ27" s="108"/>
      <c r="AK27" s="108"/>
      <c r="AL27" s="108"/>
    </row>
    <row r="28" spans="1:38" ht="12.75">
      <c r="A28" s="109">
        <v>23</v>
      </c>
      <c r="B28" s="98" t="s">
        <v>444</v>
      </c>
      <c r="C28" s="98" t="s">
        <v>445</v>
      </c>
      <c r="D28" s="110" t="s">
        <v>27</v>
      </c>
      <c r="E28" s="111">
        <v>50</v>
      </c>
      <c r="F28" s="99" t="s">
        <v>43</v>
      </c>
      <c r="G28" s="109">
        <v>0</v>
      </c>
      <c r="H28" s="109">
        <v>0</v>
      </c>
      <c r="I28" s="109">
        <v>0</v>
      </c>
      <c r="J28" s="109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265</v>
      </c>
      <c r="Q28" s="44">
        <f>LARGE(G28:P28,1)+LARGE(G28:P28,2)+LARGE(G28:P28,3)</f>
        <v>265</v>
      </c>
      <c r="S28" s="118"/>
      <c r="T28" s="98"/>
      <c r="U28" s="98"/>
      <c r="V28" s="98"/>
      <c r="W28" s="112"/>
      <c r="X28" s="111"/>
      <c r="Y28" s="99"/>
      <c r="Z28" s="99"/>
      <c r="AA28" s="112"/>
      <c r="AB28" s="112"/>
      <c r="AC28" s="112"/>
      <c r="AD28" s="112"/>
      <c r="AE28" s="100"/>
      <c r="AF28" s="108"/>
      <c r="AG28" s="108"/>
      <c r="AH28" s="108"/>
      <c r="AI28" s="108"/>
      <c r="AJ28" s="108"/>
      <c r="AK28" s="108"/>
      <c r="AL28" s="108"/>
    </row>
    <row r="29" spans="1:38" ht="12.75">
      <c r="A29" s="109">
        <v>24</v>
      </c>
      <c r="B29" s="98" t="s">
        <v>47</v>
      </c>
      <c r="C29" s="98" t="s">
        <v>45</v>
      </c>
      <c r="D29" s="110" t="s">
        <v>27</v>
      </c>
      <c r="E29" s="111" t="s">
        <v>32</v>
      </c>
      <c r="F29" s="99" t="s">
        <v>32</v>
      </c>
      <c r="G29" s="109">
        <v>0</v>
      </c>
      <c r="H29" s="109">
        <v>250</v>
      </c>
      <c r="I29" s="109">
        <v>0</v>
      </c>
      <c r="J29" s="109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f>LARGE(G29:P29,1)+LARGE(G29:P29,2)+LARGE(G29:P29,3)</f>
        <v>250</v>
      </c>
      <c r="S29" s="118"/>
      <c r="T29" s="98"/>
      <c r="U29" s="98"/>
      <c r="V29" s="98"/>
      <c r="W29" s="112"/>
      <c r="X29" s="111"/>
      <c r="Y29" s="99"/>
      <c r="Z29" s="99"/>
      <c r="AA29" s="112"/>
      <c r="AB29" s="112"/>
      <c r="AC29" s="112"/>
      <c r="AD29" s="112"/>
      <c r="AE29" s="100"/>
      <c r="AF29" s="108"/>
      <c r="AG29" s="108"/>
      <c r="AH29" s="108"/>
      <c r="AI29" s="108"/>
      <c r="AJ29" s="108"/>
      <c r="AK29" s="108"/>
      <c r="AL29" s="108"/>
    </row>
    <row r="30" spans="1:38" ht="12.75">
      <c r="A30" s="109">
        <v>25</v>
      </c>
      <c r="B30" s="109" t="s">
        <v>422</v>
      </c>
      <c r="C30" s="109" t="s">
        <v>91</v>
      </c>
      <c r="D30" s="115" t="s">
        <v>27</v>
      </c>
      <c r="E30" s="111" t="s">
        <v>423</v>
      </c>
      <c r="F30" s="109" t="s">
        <v>421</v>
      </c>
      <c r="G30" s="109">
        <v>0</v>
      </c>
      <c r="H30" s="109">
        <v>0</v>
      </c>
      <c r="I30" s="109">
        <v>0</v>
      </c>
      <c r="J30" s="109">
        <v>0</v>
      </c>
      <c r="K30" s="44">
        <v>0</v>
      </c>
      <c r="L30" s="44">
        <v>0</v>
      </c>
      <c r="M30" s="44">
        <v>0</v>
      </c>
      <c r="N30" s="44">
        <v>240</v>
      </c>
      <c r="O30" s="44">
        <v>0</v>
      </c>
      <c r="P30" s="44">
        <v>0</v>
      </c>
      <c r="Q30" s="44">
        <f>LARGE(G30:P30,1)+LARGE(G30:P30,2)+LARGE(G30:P30,3)</f>
        <v>240</v>
      </c>
      <c r="S30" s="118"/>
      <c r="T30" s="98"/>
      <c r="U30" s="98"/>
      <c r="V30" s="98"/>
      <c r="W30" s="112"/>
      <c r="X30" s="111"/>
      <c r="Y30" s="99"/>
      <c r="Z30" s="99"/>
      <c r="AA30" s="112"/>
      <c r="AB30" s="112"/>
      <c r="AC30" s="112"/>
      <c r="AD30" s="112"/>
      <c r="AE30" s="100"/>
      <c r="AF30" s="108"/>
      <c r="AG30" s="108"/>
      <c r="AH30" s="108"/>
      <c r="AI30" s="108"/>
      <c r="AJ30" s="108"/>
      <c r="AK30" s="108"/>
      <c r="AL30" s="108"/>
    </row>
    <row r="31" spans="1:38" ht="12.75">
      <c r="A31" s="109">
        <v>26</v>
      </c>
      <c r="B31" s="98" t="s">
        <v>451</v>
      </c>
      <c r="C31" s="98" t="s">
        <v>112</v>
      </c>
      <c r="D31" s="110" t="s">
        <v>32</v>
      </c>
      <c r="E31" s="111" t="s">
        <v>32</v>
      </c>
      <c r="F31" s="99" t="s">
        <v>32</v>
      </c>
      <c r="G31" s="109">
        <v>0</v>
      </c>
      <c r="H31" s="109">
        <v>0</v>
      </c>
      <c r="I31" s="109">
        <v>0</v>
      </c>
      <c r="J31" s="109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240</v>
      </c>
      <c r="Q31" s="44">
        <f>LARGE(G31:P31,1)+LARGE(G31:P31,2)+LARGE(G31:P31,3)</f>
        <v>240</v>
      </c>
      <c r="S31" s="118"/>
      <c r="T31" s="98"/>
      <c r="U31" s="98"/>
      <c r="V31" s="98"/>
      <c r="W31" s="112"/>
      <c r="X31" s="111"/>
      <c r="Y31" s="99"/>
      <c r="Z31" s="99"/>
      <c r="AA31" s="112"/>
      <c r="AB31" s="112"/>
      <c r="AC31" s="112"/>
      <c r="AD31" s="112"/>
      <c r="AE31" s="100"/>
      <c r="AF31" s="108"/>
      <c r="AG31" s="108"/>
      <c r="AH31" s="108"/>
      <c r="AI31" s="108"/>
      <c r="AJ31" s="108"/>
      <c r="AK31" s="108"/>
      <c r="AL31" s="108"/>
    </row>
    <row r="32" spans="1:38" ht="12.75">
      <c r="A32" s="109">
        <v>27</v>
      </c>
      <c r="B32" s="109" t="s">
        <v>217</v>
      </c>
      <c r="C32" s="109" t="s">
        <v>218</v>
      </c>
      <c r="D32" s="115" t="s">
        <v>27</v>
      </c>
      <c r="E32" s="111">
        <v>40</v>
      </c>
      <c r="F32" s="109" t="s">
        <v>216</v>
      </c>
      <c r="G32" s="109">
        <v>0</v>
      </c>
      <c r="H32" s="109">
        <v>0</v>
      </c>
      <c r="I32" s="109">
        <v>0</v>
      </c>
      <c r="J32" s="109">
        <v>0</v>
      </c>
      <c r="K32" s="44">
        <v>230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f>LARGE(G32:P32,1)+LARGE(G32:P32,2)+LARGE(G32:P32,3)</f>
        <v>230</v>
      </c>
      <c r="S32" s="118"/>
      <c r="T32" s="98"/>
      <c r="U32" s="98"/>
      <c r="V32" s="98"/>
      <c r="W32" s="112"/>
      <c r="X32" s="111"/>
      <c r="Y32" s="99"/>
      <c r="Z32" s="99"/>
      <c r="AA32" s="112"/>
      <c r="AB32" s="112"/>
      <c r="AC32" s="112"/>
      <c r="AD32" s="112"/>
      <c r="AE32" s="100"/>
      <c r="AF32" s="108"/>
      <c r="AG32" s="108"/>
      <c r="AH32" s="108"/>
      <c r="AI32" s="108"/>
      <c r="AJ32" s="108"/>
      <c r="AK32" s="108"/>
      <c r="AL32" s="108"/>
    </row>
    <row r="33" spans="1:38" ht="12.75">
      <c r="A33" s="109">
        <v>28</v>
      </c>
      <c r="B33" s="98" t="s">
        <v>86</v>
      </c>
      <c r="C33" s="98" t="s">
        <v>81</v>
      </c>
      <c r="D33" s="110" t="s">
        <v>65</v>
      </c>
      <c r="E33" s="111" t="s">
        <v>87</v>
      </c>
      <c r="F33" s="99" t="s">
        <v>36</v>
      </c>
      <c r="G33" s="109">
        <f>'Silver Springs (1)'!L22</f>
        <v>230</v>
      </c>
      <c r="H33" s="109">
        <v>0</v>
      </c>
      <c r="I33" s="109">
        <v>0</v>
      </c>
      <c r="J33" s="109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f>LARGE(G33:P33,1)+LARGE(G33:P33,2)+LARGE(G33:P33,3)</f>
        <v>230</v>
      </c>
      <c r="S33" s="118"/>
      <c r="T33" s="98"/>
      <c r="U33" s="98"/>
      <c r="V33" s="98"/>
      <c r="W33" s="112"/>
      <c r="X33" s="111"/>
      <c r="Y33" s="99"/>
      <c r="Z33" s="99"/>
      <c r="AA33" s="112"/>
      <c r="AB33" s="112"/>
      <c r="AC33" s="112"/>
      <c r="AD33" s="112"/>
      <c r="AE33" s="100"/>
      <c r="AF33" s="108"/>
      <c r="AG33" s="108"/>
      <c r="AH33" s="108"/>
      <c r="AI33" s="108"/>
      <c r="AJ33" s="108"/>
      <c r="AK33" s="108"/>
      <c r="AL33" s="108"/>
    </row>
    <row r="34" spans="1:38" ht="12.75">
      <c r="A34" s="109">
        <v>29</v>
      </c>
      <c r="B34" s="109" t="s">
        <v>140</v>
      </c>
      <c r="C34" s="109" t="s">
        <v>239</v>
      </c>
      <c r="D34" s="115" t="s">
        <v>27</v>
      </c>
      <c r="E34" s="111">
        <v>21</v>
      </c>
      <c r="F34" s="109" t="s">
        <v>32</v>
      </c>
      <c r="G34" s="109">
        <v>0</v>
      </c>
      <c r="H34" s="109">
        <v>0</v>
      </c>
      <c r="I34" s="109">
        <v>0</v>
      </c>
      <c r="J34" s="109">
        <v>0</v>
      </c>
      <c r="K34" s="44">
        <v>0</v>
      </c>
      <c r="L34" s="44">
        <v>0</v>
      </c>
      <c r="M34" s="44">
        <v>225</v>
      </c>
      <c r="N34" s="44">
        <v>0</v>
      </c>
      <c r="O34" s="44">
        <v>0</v>
      </c>
      <c r="P34" s="44">
        <v>0</v>
      </c>
      <c r="Q34" s="44">
        <f>LARGE(G34:P34,1)+LARGE(G34:P34,2)+LARGE(G34:P34,3)</f>
        <v>225</v>
      </c>
      <c r="S34" s="118"/>
      <c r="T34" s="98"/>
      <c r="U34" s="98"/>
      <c r="V34" s="98"/>
      <c r="W34" s="112"/>
      <c r="X34" s="111"/>
      <c r="Y34" s="99"/>
      <c r="Z34" s="99"/>
      <c r="AA34" s="112"/>
      <c r="AB34" s="112"/>
      <c r="AC34" s="112"/>
      <c r="AD34" s="112"/>
      <c r="AE34" s="100"/>
      <c r="AF34" s="108"/>
      <c r="AG34" s="108"/>
      <c r="AH34" s="108"/>
      <c r="AI34" s="108"/>
      <c r="AJ34" s="108"/>
      <c r="AK34" s="108"/>
      <c r="AL34" s="108"/>
    </row>
    <row r="35" spans="1:38" ht="12.75">
      <c r="A35" s="109">
        <v>30</v>
      </c>
      <c r="B35" s="98" t="s">
        <v>449</v>
      </c>
      <c r="C35" s="98" t="s">
        <v>450</v>
      </c>
      <c r="D35" s="110" t="s">
        <v>19</v>
      </c>
      <c r="E35" s="111">
        <v>60</v>
      </c>
      <c r="F35" s="99" t="s">
        <v>36</v>
      </c>
      <c r="G35" s="109">
        <v>0</v>
      </c>
      <c r="H35" s="109">
        <v>0</v>
      </c>
      <c r="I35" s="109">
        <v>0</v>
      </c>
      <c r="J35" s="109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205</v>
      </c>
      <c r="Q35" s="44">
        <f>LARGE(G35:P35,1)+LARGE(G35:P35,2)+LARGE(G35:P35,3)</f>
        <v>205</v>
      </c>
      <c r="S35" s="118"/>
      <c r="T35" s="98"/>
      <c r="U35" s="98"/>
      <c r="V35" s="98"/>
      <c r="W35" s="112"/>
      <c r="X35" s="111"/>
      <c r="Y35" s="99"/>
      <c r="Z35" s="99"/>
      <c r="AA35" s="112"/>
      <c r="AB35" s="112"/>
      <c r="AC35" s="112"/>
      <c r="AD35" s="112"/>
      <c r="AE35" s="100"/>
      <c r="AF35" s="108"/>
      <c r="AG35" s="108"/>
      <c r="AH35" s="108"/>
      <c r="AI35" s="108"/>
      <c r="AJ35" s="108"/>
      <c r="AK35" s="108"/>
      <c r="AL35" s="108"/>
    </row>
    <row r="36" spans="1:38" ht="12.75">
      <c r="A36" s="109">
        <v>31</v>
      </c>
      <c r="B36" s="109" t="s">
        <v>203</v>
      </c>
      <c r="C36" s="109" t="s">
        <v>92</v>
      </c>
      <c r="D36" s="115" t="s">
        <v>27</v>
      </c>
      <c r="E36" s="111">
        <v>20</v>
      </c>
      <c r="F36" s="109" t="s">
        <v>46</v>
      </c>
      <c r="G36" s="109">
        <v>0</v>
      </c>
      <c r="H36" s="109">
        <v>0</v>
      </c>
      <c r="I36" s="109">
        <v>0</v>
      </c>
      <c r="J36" s="109">
        <v>185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f>LARGE(G36:P36,1)+LARGE(G36:P36,2)+LARGE(G36:P36,3)</f>
        <v>185</v>
      </c>
      <c r="S36" s="118"/>
      <c r="T36" s="98"/>
      <c r="U36" s="98"/>
      <c r="V36" s="98"/>
      <c r="W36" s="112"/>
      <c r="X36" s="111"/>
      <c r="Y36" s="99"/>
      <c r="Z36" s="99"/>
      <c r="AA36" s="112"/>
      <c r="AB36" s="112"/>
      <c r="AC36" s="112"/>
      <c r="AD36" s="112"/>
      <c r="AE36" s="100"/>
      <c r="AF36" s="108"/>
      <c r="AG36" s="108"/>
      <c r="AH36" s="108"/>
      <c r="AI36" s="108"/>
      <c r="AJ36" s="108"/>
      <c r="AK36" s="108"/>
      <c r="AL36" s="108"/>
    </row>
    <row r="37" spans="1:38" ht="12.75">
      <c r="A37" s="109">
        <v>32</v>
      </c>
      <c r="B37" s="109" t="s">
        <v>447</v>
      </c>
      <c r="C37" s="109" t="s">
        <v>448</v>
      </c>
      <c r="D37" s="115" t="s">
        <v>27</v>
      </c>
      <c r="E37" s="111">
        <v>60</v>
      </c>
      <c r="F37" s="109" t="s">
        <v>216</v>
      </c>
      <c r="G37" s="109">
        <v>0</v>
      </c>
      <c r="H37" s="109">
        <v>0</v>
      </c>
      <c r="I37" s="109">
        <v>0</v>
      </c>
      <c r="J37" s="109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180</v>
      </c>
      <c r="Q37" s="44">
        <f>LARGE(G37:P37,1)+LARGE(G37:P37,2)+LARGE(G37:P37,3)</f>
        <v>180</v>
      </c>
      <c r="S37" s="118"/>
      <c r="T37" s="98"/>
      <c r="U37" s="98"/>
      <c r="V37" s="98"/>
      <c r="W37" s="112"/>
      <c r="X37" s="111"/>
      <c r="Y37" s="99"/>
      <c r="Z37" s="99"/>
      <c r="AA37" s="112"/>
      <c r="AB37" s="112"/>
      <c r="AC37" s="112"/>
      <c r="AD37" s="112"/>
      <c r="AE37" s="100"/>
      <c r="AF37" s="108"/>
      <c r="AG37" s="108"/>
      <c r="AH37" s="108"/>
      <c r="AI37" s="108"/>
      <c r="AJ37" s="108"/>
      <c r="AK37" s="108"/>
      <c r="AL37" s="108"/>
    </row>
    <row r="38" spans="1:38" ht="12.75">
      <c r="A38" s="109">
        <v>33</v>
      </c>
      <c r="B38" s="98" t="s">
        <v>53</v>
      </c>
      <c r="C38" s="98" t="s">
        <v>54</v>
      </c>
      <c r="D38" s="110" t="s">
        <v>19</v>
      </c>
      <c r="E38" s="111" t="s">
        <v>32</v>
      </c>
      <c r="F38" s="99" t="s">
        <v>32</v>
      </c>
      <c r="G38" s="109">
        <v>0</v>
      </c>
      <c r="H38" s="109">
        <v>170</v>
      </c>
      <c r="I38" s="109">
        <v>0</v>
      </c>
      <c r="J38" s="109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f>LARGE(G38:P38,1)+LARGE(G38:P38,2)+LARGE(G38:P38,3)</f>
        <v>170</v>
      </c>
      <c r="S38" s="118"/>
      <c r="T38" s="98"/>
      <c r="U38" s="98"/>
      <c r="V38" s="98"/>
      <c r="W38" s="112"/>
      <c r="X38" s="111"/>
      <c r="Y38" s="99"/>
      <c r="Z38" s="99"/>
      <c r="AA38" s="112"/>
      <c r="AB38" s="112"/>
      <c r="AC38" s="112"/>
      <c r="AD38" s="112"/>
      <c r="AE38" s="100"/>
      <c r="AF38" s="108"/>
      <c r="AG38" s="108"/>
      <c r="AH38" s="108"/>
      <c r="AI38" s="108"/>
      <c r="AJ38" s="108"/>
      <c r="AK38" s="108"/>
      <c r="AL38" s="108"/>
    </row>
    <row r="39" spans="1:38" ht="12.75">
      <c r="A39" s="109">
        <v>34</v>
      </c>
      <c r="B39" s="98" t="s">
        <v>63</v>
      </c>
      <c r="C39" s="98" t="s">
        <v>64</v>
      </c>
      <c r="D39" s="110" t="s">
        <v>65</v>
      </c>
      <c r="E39" s="111" t="s">
        <v>66</v>
      </c>
      <c r="F39" s="99" t="s">
        <v>36</v>
      </c>
      <c r="G39" s="109">
        <v>0</v>
      </c>
      <c r="H39" s="109">
        <v>165</v>
      </c>
      <c r="I39" s="109">
        <v>0</v>
      </c>
      <c r="J39" s="109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f>LARGE(G39:P39,1)+LARGE(G39:P39,2)+LARGE(G39:P39,3)</f>
        <v>165</v>
      </c>
      <c r="S39" s="118"/>
      <c r="T39" s="98"/>
      <c r="U39" s="98"/>
      <c r="V39" s="98"/>
      <c r="W39" s="112"/>
      <c r="X39" s="111"/>
      <c r="Y39" s="99"/>
      <c r="Z39" s="99"/>
      <c r="AA39" s="112"/>
      <c r="AB39" s="112"/>
      <c r="AC39" s="112"/>
      <c r="AD39" s="112"/>
      <c r="AE39" s="100"/>
      <c r="AF39" s="108"/>
      <c r="AG39" s="108"/>
      <c r="AH39" s="108"/>
      <c r="AI39" s="108"/>
      <c r="AJ39" s="108"/>
      <c r="AK39" s="108"/>
      <c r="AL39" s="108"/>
    </row>
    <row r="40" spans="1:38" ht="12.75">
      <c r="A40" s="109">
        <v>35</v>
      </c>
      <c r="B40" s="98" t="s">
        <v>51</v>
      </c>
      <c r="C40" s="98" t="s">
        <v>52</v>
      </c>
      <c r="D40" s="110" t="s">
        <v>19</v>
      </c>
      <c r="E40" s="111">
        <v>35</v>
      </c>
      <c r="F40" s="99" t="s">
        <v>32</v>
      </c>
      <c r="G40" s="109">
        <v>0</v>
      </c>
      <c r="H40" s="109">
        <v>155</v>
      </c>
      <c r="I40" s="109">
        <v>0</v>
      </c>
      <c r="J40" s="109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f>LARGE(G40:P40,1)+LARGE(G40:P40,2)+LARGE(G40:P40,3)</f>
        <v>155</v>
      </c>
      <c r="S40" s="118"/>
      <c r="T40" s="98"/>
      <c r="U40" s="98"/>
      <c r="V40" s="98"/>
      <c r="W40" s="112"/>
      <c r="X40" s="111"/>
      <c r="Y40" s="99"/>
      <c r="Z40" s="99"/>
      <c r="AA40" s="112"/>
      <c r="AB40" s="112"/>
      <c r="AC40" s="112"/>
      <c r="AD40" s="112"/>
      <c r="AE40" s="100"/>
      <c r="AF40" s="108"/>
      <c r="AG40" s="108"/>
      <c r="AH40" s="108"/>
      <c r="AI40" s="108"/>
      <c r="AJ40" s="108"/>
      <c r="AK40" s="108"/>
      <c r="AL40" s="108"/>
    </row>
    <row r="41" spans="1:38" ht="12.75">
      <c r="A41" s="109">
        <v>36</v>
      </c>
      <c r="B41" s="98" t="s">
        <v>59</v>
      </c>
      <c r="C41" s="98" t="s">
        <v>60</v>
      </c>
      <c r="D41" s="110" t="s">
        <v>19</v>
      </c>
      <c r="E41" s="111" t="s">
        <v>32</v>
      </c>
      <c r="F41" s="99" t="s">
        <v>36</v>
      </c>
      <c r="G41" s="109">
        <v>0</v>
      </c>
      <c r="H41" s="109">
        <v>140</v>
      </c>
      <c r="I41" s="109">
        <v>0</v>
      </c>
      <c r="J41" s="109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f>LARGE(G41:P41,1)+LARGE(G41:P41,2)+LARGE(G41:P41,3)</f>
        <v>140</v>
      </c>
      <c r="S41" s="118"/>
      <c r="T41" s="98"/>
      <c r="U41" s="98"/>
      <c r="V41" s="98"/>
      <c r="W41" s="112"/>
      <c r="X41" s="111"/>
      <c r="Y41" s="99"/>
      <c r="Z41" s="99"/>
      <c r="AA41" s="112"/>
      <c r="AB41" s="112"/>
      <c r="AC41" s="112"/>
      <c r="AD41" s="112"/>
      <c r="AE41" s="100"/>
      <c r="AF41" s="108"/>
      <c r="AG41" s="108"/>
      <c r="AH41" s="108"/>
      <c r="AI41" s="108"/>
      <c r="AJ41" s="108"/>
      <c r="AK41" s="108"/>
      <c r="AL41" s="108"/>
    </row>
    <row r="42" spans="1:38" ht="12.75">
      <c r="A42" s="109">
        <v>37</v>
      </c>
      <c r="B42" s="109" t="s">
        <v>96</v>
      </c>
      <c r="C42" s="109" t="s">
        <v>94</v>
      </c>
      <c r="D42" s="115" t="s">
        <v>19</v>
      </c>
      <c r="E42" s="111">
        <v>45</v>
      </c>
      <c r="F42" s="109" t="s">
        <v>46</v>
      </c>
      <c r="G42" s="109">
        <v>0</v>
      </c>
      <c r="H42" s="109">
        <v>0</v>
      </c>
      <c r="I42" s="109">
        <v>110</v>
      </c>
      <c r="J42" s="109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f>LARGE(G42:P42,1)+LARGE(G42:P42,2)+LARGE(G42:P42,3)</f>
        <v>110</v>
      </c>
      <c r="S42" s="118"/>
      <c r="T42" s="98"/>
      <c r="U42" s="98"/>
      <c r="V42" s="98"/>
      <c r="W42" s="112"/>
      <c r="X42" s="111"/>
      <c r="Y42" s="99"/>
      <c r="Z42" s="99"/>
      <c r="AA42" s="112"/>
      <c r="AB42" s="112"/>
      <c r="AC42" s="112"/>
      <c r="AD42" s="112"/>
      <c r="AE42" s="100"/>
      <c r="AF42" s="108"/>
      <c r="AG42" s="108"/>
      <c r="AH42" s="108"/>
      <c r="AI42" s="108"/>
      <c r="AJ42" s="108"/>
      <c r="AK42" s="108"/>
      <c r="AL42" s="108"/>
    </row>
    <row r="43" spans="1:38" ht="12.75">
      <c r="A43" s="109">
        <v>38</v>
      </c>
      <c r="B43" s="109" t="s">
        <v>315</v>
      </c>
      <c r="C43" s="109" t="s">
        <v>276</v>
      </c>
      <c r="D43" s="115" t="s">
        <v>19</v>
      </c>
      <c r="E43" s="111">
        <v>40</v>
      </c>
      <c r="F43" s="109" t="s">
        <v>261</v>
      </c>
      <c r="G43" s="109">
        <v>0</v>
      </c>
      <c r="H43" s="109">
        <v>0</v>
      </c>
      <c r="I43" s="109">
        <v>0</v>
      </c>
      <c r="J43" s="109">
        <v>0</v>
      </c>
      <c r="K43" s="44">
        <v>0</v>
      </c>
      <c r="L43" s="44">
        <v>0</v>
      </c>
      <c r="M43" s="44">
        <v>80</v>
      </c>
      <c r="N43" s="44">
        <v>0</v>
      </c>
      <c r="O43" s="44">
        <v>0</v>
      </c>
      <c r="P43" s="44">
        <v>0</v>
      </c>
      <c r="Q43" s="44">
        <f>LARGE(G43:P43,1)+LARGE(G43:P43,2)+LARGE(G43:P43,3)</f>
        <v>80</v>
      </c>
      <c r="S43" s="118"/>
      <c r="T43" s="98"/>
      <c r="U43" s="98"/>
      <c r="V43" s="98"/>
      <c r="W43" s="112"/>
      <c r="X43" s="111"/>
      <c r="Y43" s="99"/>
      <c r="Z43" s="99"/>
      <c r="AA43" s="112"/>
      <c r="AB43" s="112"/>
      <c r="AC43" s="112"/>
      <c r="AD43" s="112"/>
      <c r="AE43" s="100"/>
      <c r="AF43" s="108"/>
      <c r="AG43" s="108"/>
      <c r="AH43" s="108"/>
      <c r="AI43" s="108"/>
      <c r="AJ43" s="108"/>
      <c r="AK43" s="108"/>
      <c r="AL43" s="108"/>
    </row>
    <row r="44" spans="1:38" ht="12.75">
      <c r="A44" s="109">
        <v>39</v>
      </c>
      <c r="B44" s="109" t="s">
        <v>274</v>
      </c>
      <c r="C44" s="109" t="s">
        <v>260</v>
      </c>
      <c r="D44" s="115" t="s">
        <v>19</v>
      </c>
      <c r="E44" s="111">
        <v>40</v>
      </c>
      <c r="F44" s="109" t="s">
        <v>261</v>
      </c>
      <c r="G44" s="109">
        <v>0</v>
      </c>
      <c r="H44" s="109">
        <v>0</v>
      </c>
      <c r="I44" s="109">
        <v>0</v>
      </c>
      <c r="J44" s="109">
        <v>0</v>
      </c>
      <c r="K44" s="44">
        <v>0</v>
      </c>
      <c r="L44" s="44">
        <v>0</v>
      </c>
      <c r="M44" s="44">
        <v>80</v>
      </c>
      <c r="N44" s="44">
        <v>0</v>
      </c>
      <c r="O44" s="44">
        <v>0</v>
      </c>
      <c r="P44" s="44">
        <v>0</v>
      </c>
      <c r="Q44" s="44">
        <f>LARGE(G44:P44,1)+LARGE(G44:P44,2)+LARGE(G44:P44,3)</f>
        <v>80</v>
      </c>
      <c r="S44" s="118"/>
      <c r="T44" s="98"/>
      <c r="U44" s="98"/>
      <c r="V44" s="98"/>
      <c r="W44" s="112"/>
      <c r="X44" s="111"/>
      <c r="Y44" s="99"/>
      <c r="Z44" s="99"/>
      <c r="AA44" s="112"/>
      <c r="AB44" s="112"/>
      <c r="AC44" s="112"/>
      <c r="AD44" s="112"/>
      <c r="AE44" s="100"/>
      <c r="AF44" s="108"/>
      <c r="AG44" s="108"/>
      <c r="AH44" s="108"/>
      <c r="AI44" s="108"/>
      <c r="AJ44" s="108"/>
      <c r="AK44" s="108"/>
      <c r="AL44" s="108"/>
    </row>
    <row r="45" spans="1:38" ht="12.75">
      <c r="A45" s="109">
        <v>40</v>
      </c>
      <c r="B45" s="109" t="s">
        <v>175</v>
      </c>
      <c r="C45" s="109" t="s">
        <v>433</v>
      </c>
      <c r="D45" s="115" t="s">
        <v>27</v>
      </c>
      <c r="E45" s="111">
        <v>35</v>
      </c>
      <c r="F45" s="109" t="s">
        <v>283</v>
      </c>
      <c r="G45" s="109">
        <v>0</v>
      </c>
      <c r="H45" s="109">
        <v>0</v>
      </c>
      <c r="I45" s="109">
        <v>0</v>
      </c>
      <c r="J45" s="109">
        <v>0</v>
      </c>
      <c r="K45" s="44">
        <v>0</v>
      </c>
      <c r="L45" s="44">
        <v>0</v>
      </c>
      <c r="M45" s="44">
        <v>0</v>
      </c>
      <c r="N45" s="44">
        <v>0</v>
      </c>
      <c r="O45" s="44">
        <v>40</v>
      </c>
      <c r="P45" s="44">
        <v>0</v>
      </c>
      <c r="Q45" s="44">
        <f>LARGE(G45:P45,1)+LARGE(G45:P45,2)+LARGE(G45:P45,3)</f>
        <v>40</v>
      </c>
      <c r="S45" s="118"/>
      <c r="T45" s="98"/>
      <c r="U45" s="98"/>
      <c r="V45" s="98"/>
      <c r="W45" s="112"/>
      <c r="X45" s="111"/>
      <c r="Y45" s="99"/>
      <c r="Z45" s="99"/>
      <c r="AA45" s="112"/>
      <c r="AB45" s="112"/>
      <c r="AC45" s="112"/>
      <c r="AD45" s="112"/>
      <c r="AE45" s="100"/>
      <c r="AF45" s="108"/>
      <c r="AG45" s="108"/>
      <c r="AH45" s="108"/>
      <c r="AI45" s="108"/>
      <c r="AJ45" s="108"/>
      <c r="AK45" s="108"/>
      <c r="AL45" s="108"/>
    </row>
    <row r="46" spans="1:38" ht="12.75">
      <c r="A46" s="109">
        <v>41</v>
      </c>
      <c r="B46" s="109" t="s">
        <v>279</v>
      </c>
      <c r="C46" s="109" t="s">
        <v>280</v>
      </c>
      <c r="D46" s="115" t="s">
        <v>19</v>
      </c>
      <c r="E46" s="111">
        <v>30</v>
      </c>
      <c r="F46" s="109" t="s">
        <v>316</v>
      </c>
      <c r="G46" s="109">
        <v>0</v>
      </c>
      <c r="H46" s="109">
        <v>0</v>
      </c>
      <c r="I46" s="109">
        <v>0</v>
      </c>
      <c r="J46" s="109">
        <v>0</v>
      </c>
      <c r="K46" s="44">
        <v>0</v>
      </c>
      <c r="L46" s="44">
        <v>0</v>
      </c>
      <c r="M46" s="44">
        <v>-10</v>
      </c>
      <c r="N46" s="44">
        <v>0</v>
      </c>
      <c r="O46" s="44">
        <v>0</v>
      </c>
      <c r="P46" s="44">
        <v>0</v>
      </c>
      <c r="Q46" s="44">
        <f>LARGE(G46:P46,1)+LARGE(G46:P46,2)+LARGE(G46:P46,3)</f>
        <v>0</v>
      </c>
      <c r="S46" s="118"/>
      <c r="T46" s="98"/>
      <c r="U46" s="98"/>
      <c r="V46" s="98"/>
      <c r="W46" s="112"/>
      <c r="X46" s="111"/>
      <c r="Y46" s="99"/>
      <c r="Z46" s="99"/>
      <c r="AA46" s="112"/>
      <c r="AB46" s="112"/>
      <c r="AC46" s="112"/>
      <c r="AD46" s="112"/>
      <c r="AE46" s="100"/>
      <c r="AF46" s="108"/>
      <c r="AG46" s="108"/>
      <c r="AH46" s="108"/>
      <c r="AI46" s="108"/>
      <c r="AJ46" s="108"/>
      <c r="AK46" s="108"/>
      <c r="AL46" s="108"/>
    </row>
    <row r="47" spans="1:38" ht="12.75">
      <c r="A47" s="109">
        <v>42</v>
      </c>
      <c r="B47" s="109" t="s">
        <v>277</v>
      </c>
      <c r="C47" s="109" t="s">
        <v>92</v>
      </c>
      <c r="D47" s="115" t="s">
        <v>27</v>
      </c>
      <c r="E47" s="111">
        <v>60</v>
      </c>
      <c r="F47" s="109" t="s">
        <v>316</v>
      </c>
      <c r="G47" s="109">
        <v>0</v>
      </c>
      <c r="H47" s="109">
        <v>0</v>
      </c>
      <c r="I47" s="109">
        <v>0</v>
      </c>
      <c r="J47" s="109">
        <v>0</v>
      </c>
      <c r="K47" s="44">
        <v>0</v>
      </c>
      <c r="L47" s="44">
        <v>0</v>
      </c>
      <c r="M47" s="44">
        <v>-10</v>
      </c>
      <c r="N47" s="44">
        <v>0</v>
      </c>
      <c r="O47" s="44">
        <v>0</v>
      </c>
      <c r="P47" s="44">
        <v>0</v>
      </c>
      <c r="Q47" s="44">
        <f>LARGE(G47:P47,1)+LARGE(G47:P47,2)+LARGE(G47:P47,3)</f>
        <v>0</v>
      </c>
      <c r="T47" s="98"/>
      <c r="U47" s="98"/>
      <c r="V47" s="98"/>
      <c r="W47" s="112"/>
      <c r="X47" s="111"/>
      <c r="Y47" s="99"/>
      <c r="Z47" s="99"/>
      <c r="AA47" s="112"/>
      <c r="AB47" s="112"/>
      <c r="AC47" s="112"/>
      <c r="AD47" s="112"/>
      <c r="AE47" s="100"/>
      <c r="AF47" s="108"/>
      <c r="AG47" s="108"/>
      <c r="AH47" s="108"/>
      <c r="AI47" s="108"/>
      <c r="AJ47" s="108"/>
      <c r="AK47" s="108"/>
      <c r="AL47" s="108"/>
    </row>
    <row r="48" spans="1:38" ht="12.75">
      <c r="A48" s="109"/>
      <c r="B48" s="109"/>
      <c r="C48" s="109"/>
      <c r="D48" s="115"/>
      <c r="E48" s="111"/>
      <c r="F48" s="109"/>
      <c r="G48" s="109"/>
      <c r="H48" s="109"/>
      <c r="I48" s="109"/>
      <c r="J48" s="109"/>
      <c r="T48" s="98"/>
      <c r="U48" s="98"/>
      <c r="V48" s="98"/>
      <c r="W48" s="112"/>
      <c r="X48" s="111"/>
      <c r="Y48" s="99"/>
      <c r="Z48" s="99"/>
      <c r="AA48" s="112"/>
      <c r="AB48" s="112"/>
      <c r="AC48" s="112"/>
      <c r="AD48" s="112"/>
      <c r="AE48" s="100"/>
      <c r="AF48" s="108"/>
      <c r="AG48" s="108"/>
      <c r="AH48" s="108"/>
      <c r="AI48" s="108"/>
      <c r="AJ48" s="108"/>
      <c r="AK48" s="108"/>
      <c r="AL48" s="108"/>
    </row>
    <row r="49" spans="1:38" ht="15.75">
      <c r="A49" s="90" t="s">
        <v>7</v>
      </c>
      <c r="T49" s="98"/>
      <c r="U49" s="98"/>
      <c r="V49" s="98"/>
      <c r="W49" s="112"/>
      <c r="X49" s="111"/>
      <c r="Y49" s="99"/>
      <c r="Z49" s="99"/>
      <c r="AA49" s="112"/>
      <c r="AB49" s="112"/>
      <c r="AC49" s="112"/>
      <c r="AD49" s="112"/>
      <c r="AE49" s="100"/>
      <c r="AF49" s="108"/>
      <c r="AG49" s="108"/>
      <c r="AH49" s="108"/>
      <c r="AI49" s="108"/>
      <c r="AJ49" s="108"/>
      <c r="AK49" s="108"/>
      <c r="AL49" s="108"/>
    </row>
    <row r="50" spans="1:38" ht="15.75">
      <c r="A50" s="90"/>
      <c r="T50" s="98"/>
      <c r="U50" s="98"/>
      <c r="V50" s="98"/>
      <c r="W50" s="112"/>
      <c r="X50" s="111"/>
      <c r="Y50" s="99"/>
      <c r="Z50" s="99"/>
      <c r="AA50" s="112"/>
      <c r="AB50" s="112"/>
      <c r="AC50" s="112"/>
      <c r="AD50" s="112"/>
      <c r="AE50" s="100"/>
      <c r="AF50" s="108"/>
      <c r="AG50" s="108"/>
      <c r="AH50" s="108"/>
      <c r="AI50" s="108"/>
      <c r="AJ50" s="108"/>
      <c r="AK50" s="108"/>
      <c r="AL50" s="108"/>
    </row>
    <row r="51" spans="1:38" ht="15.75">
      <c r="A51" s="90" t="s">
        <v>16</v>
      </c>
      <c r="S51" s="118"/>
      <c r="T51" s="98"/>
      <c r="U51" s="98"/>
      <c r="V51" s="98"/>
      <c r="W51" s="112"/>
      <c r="X51" s="111"/>
      <c r="Y51" s="99"/>
      <c r="Z51" s="99"/>
      <c r="AA51" s="112"/>
      <c r="AB51" s="112"/>
      <c r="AC51" s="112"/>
      <c r="AD51" s="112"/>
      <c r="AE51" s="100"/>
      <c r="AF51" s="108"/>
      <c r="AG51" s="108"/>
      <c r="AH51" s="108"/>
      <c r="AI51" s="108"/>
      <c r="AJ51" s="108"/>
      <c r="AK51" s="108"/>
      <c r="AL51" s="108"/>
    </row>
    <row r="52" spans="20:38" ht="12.75">
      <c r="T52" s="98"/>
      <c r="U52" s="98"/>
      <c r="V52" s="98"/>
      <c r="W52" s="112"/>
      <c r="X52" s="111"/>
      <c r="Y52" s="99"/>
      <c r="Z52" s="99"/>
      <c r="AA52" s="112"/>
      <c r="AB52" s="112"/>
      <c r="AC52" s="112"/>
      <c r="AD52" s="112"/>
      <c r="AE52" s="100"/>
      <c r="AF52" s="51"/>
      <c r="AG52" s="108"/>
      <c r="AH52" s="108"/>
      <c r="AI52" s="108"/>
      <c r="AJ52" s="108"/>
      <c r="AK52" s="108"/>
      <c r="AL52" s="108"/>
    </row>
    <row r="53" spans="1:38" ht="12.75">
      <c r="A53" s="104" t="s">
        <v>11</v>
      </c>
      <c r="B53" s="104" t="s">
        <v>3</v>
      </c>
      <c r="C53" s="104" t="s">
        <v>4</v>
      </c>
      <c r="D53" s="105" t="s">
        <v>5</v>
      </c>
      <c r="E53" s="106" t="s">
        <v>2</v>
      </c>
      <c r="F53" s="104" t="s">
        <v>8</v>
      </c>
      <c r="G53" s="107" t="s">
        <v>14</v>
      </c>
      <c r="H53" s="107" t="s">
        <v>155</v>
      </c>
      <c r="I53" s="107" t="s">
        <v>156</v>
      </c>
      <c r="J53" s="107" t="s">
        <v>202</v>
      </c>
      <c r="K53" s="107">
        <v>5</v>
      </c>
      <c r="L53" s="107">
        <v>6</v>
      </c>
      <c r="M53" s="107">
        <v>7</v>
      </c>
      <c r="N53" s="107">
        <v>8</v>
      </c>
      <c r="O53" s="107">
        <v>9</v>
      </c>
      <c r="P53" s="107">
        <v>10</v>
      </c>
      <c r="Q53" s="107" t="s">
        <v>15</v>
      </c>
      <c r="S53" s="118"/>
      <c r="T53" s="98"/>
      <c r="U53" s="98"/>
      <c r="V53" s="98"/>
      <c r="W53" s="112"/>
      <c r="X53" s="111"/>
      <c r="Y53" s="99"/>
      <c r="Z53" s="99"/>
      <c r="AA53" s="112"/>
      <c r="AB53" s="112"/>
      <c r="AC53" s="112"/>
      <c r="AD53" s="112"/>
      <c r="AE53" s="100"/>
      <c r="AF53" s="51"/>
      <c r="AG53" s="108"/>
      <c r="AH53" s="108"/>
      <c r="AI53" s="108"/>
      <c r="AJ53" s="108"/>
      <c r="AK53" s="108"/>
      <c r="AL53" s="108"/>
    </row>
    <row r="54" spans="1:38" ht="12.75">
      <c r="A54" s="98">
        <v>1</v>
      </c>
      <c r="B54" s="98" t="s">
        <v>85</v>
      </c>
      <c r="C54" s="98" t="s">
        <v>42</v>
      </c>
      <c r="D54" s="110" t="s">
        <v>19</v>
      </c>
      <c r="E54" s="111">
        <v>15</v>
      </c>
      <c r="F54" s="99" t="s">
        <v>43</v>
      </c>
      <c r="G54" s="109">
        <v>300</v>
      </c>
      <c r="H54" s="109">
        <v>200</v>
      </c>
      <c r="I54" s="109">
        <v>330</v>
      </c>
      <c r="J54" s="109">
        <v>165</v>
      </c>
      <c r="K54" s="44">
        <v>110</v>
      </c>
      <c r="L54" s="44">
        <v>240</v>
      </c>
      <c r="M54" s="44">
        <v>170</v>
      </c>
      <c r="N54" s="44">
        <v>310</v>
      </c>
      <c r="O54" s="44">
        <v>140</v>
      </c>
      <c r="P54" s="44">
        <v>175</v>
      </c>
      <c r="Q54" s="44">
        <f>LARGE(G54:P54,1)+LARGE(G54:P54,2)+LARGE(G54:P54,3)</f>
        <v>940</v>
      </c>
      <c r="T54" s="98"/>
      <c r="U54" s="98"/>
      <c r="V54" s="98"/>
      <c r="W54" s="112"/>
      <c r="X54" s="111"/>
      <c r="Y54" s="99"/>
      <c r="Z54" s="99"/>
      <c r="AA54" s="112"/>
      <c r="AB54" s="112"/>
      <c r="AC54" s="112"/>
      <c r="AD54" s="112"/>
      <c r="AE54" s="100"/>
      <c r="AF54" s="108"/>
      <c r="AG54" s="108"/>
      <c r="AH54" s="108"/>
      <c r="AI54" s="108"/>
      <c r="AJ54" s="108"/>
      <c r="AK54" s="108"/>
      <c r="AL54" s="108"/>
    </row>
    <row r="55" spans="1:38" ht="12.75">
      <c r="A55" s="98">
        <v>2</v>
      </c>
      <c r="B55" s="98" t="s">
        <v>88</v>
      </c>
      <c r="C55" s="98" t="s">
        <v>42</v>
      </c>
      <c r="D55" s="110" t="s">
        <v>19</v>
      </c>
      <c r="E55" s="111">
        <v>12</v>
      </c>
      <c r="F55" s="99" t="s">
        <v>43</v>
      </c>
      <c r="G55" s="109">
        <v>210</v>
      </c>
      <c r="H55" s="109">
        <v>180</v>
      </c>
      <c r="I55" s="109">
        <v>305</v>
      </c>
      <c r="J55" s="109">
        <v>150</v>
      </c>
      <c r="K55" s="44">
        <v>105</v>
      </c>
      <c r="L55" s="44">
        <v>265</v>
      </c>
      <c r="M55" s="44">
        <v>165</v>
      </c>
      <c r="N55" s="44">
        <v>300</v>
      </c>
      <c r="O55" s="44">
        <v>120</v>
      </c>
      <c r="P55" s="44">
        <v>115</v>
      </c>
      <c r="Q55" s="44">
        <f>LARGE(G55:P55,1)+LARGE(G55:P55,2)+LARGE(G55:P55,3)</f>
        <v>870</v>
      </c>
      <c r="T55" s="98"/>
      <c r="U55" s="98"/>
      <c r="V55" s="98"/>
      <c r="W55" s="112"/>
      <c r="X55" s="111"/>
      <c r="Y55" s="99"/>
      <c r="Z55" s="99"/>
      <c r="AA55" s="112"/>
      <c r="AB55" s="112"/>
      <c r="AC55" s="112"/>
      <c r="AD55" s="112"/>
      <c r="AE55" s="100"/>
      <c r="AF55" s="51"/>
      <c r="AG55" s="108"/>
      <c r="AH55" s="108"/>
      <c r="AI55" s="108"/>
      <c r="AJ55" s="108"/>
      <c r="AK55" s="108"/>
      <c r="AL55" s="108"/>
    </row>
    <row r="56" spans="1:38" ht="12.75">
      <c r="A56" s="98">
        <v>3</v>
      </c>
      <c r="B56" s="109" t="s">
        <v>242</v>
      </c>
      <c r="C56" s="109" t="s">
        <v>244</v>
      </c>
      <c r="D56" s="115" t="s">
        <v>27</v>
      </c>
      <c r="E56" s="111">
        <v>15</v>
      </c>
      <c r="F56" s="109" t="s">
        <v>243</v>
      </c>
      <c r="G56" s="109">
        <v>0</v>
      </c>
      <c r="H56" s="109">
        <v>0</v>
      </c>
      <c r="I56" s="109">
        <v>0</v>
      </c>
      <c r="J56" s="109">
        <v>0</v>
      </c>
      <c r="K56" s="44">
        <v>0</v>
      </c>
      <c r="L56" s="44">
        <v>0</v>
      </c>
      <c r="M56" s="44">
        <v>190</v>
      </c>
      <c r="N56" s="44">
        <v>0</v>
      </c>
      <c r="O56" s="44">
        <v>0</v>
      </c>
      <c r="P56" s="44">
        <v>240</v>
      </c>
      <c r="Q56" s="44">
        <f>LARGE(G56:P56,1)+LARGE(G56:P56,2)+LARGE(G56:P56,3)</f>
        <v>430</v>
      </c>
      <c r="T56" s="98"/>
      <c r="U56" s="98"/>
      <c r="V56" s="98"/>
      <c r="W56" s="112"/>
      <c r="X56" s="111"/>
      <c r="Y56" s="99"/>
      <c r="Z56" s="99"/>
      <c r="AA56" s="112"/>
      <c r="AB56" s="112"/>
      <c r="AC56" s="112"/>
      <c r="AD56" s="112"/>
      <c r="AE56" s="100"/>
      <c r="AF56" s="108"/>
      <c r="AG56" s="108"/>
      <c r="AH56" s="108"/>
      <c r="AI56" s="108"/>
      <c r="AJ56" s="108"/>
      <c r="AK56" s="108"/>
      <c r="AL56" s="108"/>
    </row>
    <row r="57" spans="1:38" ht="12.75">
      <c r="A57" s="98">
        <v>4</v>
      </c>
      <c r="B57" s="109" t="s">
        <v>247</v>
      </c>
      <c r="C57" s="109" t="s">
        <v>248</v>
      </c>
      <c r="D57" s="115" t="s">
        <v>19</v>
      </c>
      <c r="E57" s="111">
        <v>12</v>
      </c>
      <c r="F57" s="109" t="s">
        <v>32</v>
      </c>
      <c r="G57" s="109">
        <v>0</v>
      </c>
      <c r="H57" s="109">
        <v>0</v>
      </c>
      <c r="I57" s="109">
        <v>0</v>
      </c>
      <c r="J57" s="109">
        <v>0</v>
      </c>
      <c r="K57" s="44">
        <v>0</v>
      </c>
      <c r="L57" s="44">
        <v>0</v>
      </c>
      <c r="M57" s="44">
        <v>165</v>
      </c>
      <c r="N57" s="44">
        <v>0</v>
      </c>
      <c r="O57" s="44">
        <v>120</v>
      </c>
      <c r="P57" s="44">
        <v>115</v>
      </c>
      <c r="Q57" s="44">
        <f>LARGE(G57:P57,1)+LARGE(G57:P57,2)+LARGE(G57:P57,3)</f>
        <v>400</v>
      </c>
      <c r="S57" s="118"/>
      <c r="T57" s="98"/>
      <c r="U57" s="98"/>
      <c r="V57" s="98"/>
      <c r="W57" s="112"/>
      <c r="X57" s="111"/>
      <c r="Y57" s="99"/>
      <c r="Z57" s="99"/>
      <c r="AA57" s="112"/>
      <c r="AB57" s="112"/>
      <c r="AC57" s="112"/>
      <c r="AD57" s="112"/>
      <c r="AE57" s="100"/>
      <c r="AF57" s="51"/>
      <c r="AG57" s="108"/>
      <c r="AH57" s="108"/>
      <c r="AI57" s="108"/>
      <c r="AJ57" s="108"/>
      <c r="AK57" s="108"/>
      <c r="AL57" s="108"/>
    </row>
    <row r="58" spans="1:38" ht="12.75">
      <c r="A58" s="98">
        <v>5</v>
      </c>
      <c r="B58" s="98" t="s">
        <v>61</v>
      </c>
      <c r="C58" s="98" t="s">
        <v>31</v>
      </c>
      <c r="D58" s="110" t="s">
        <v>19</v>
      </c>
      <c r="E58" s="111">
        <v>16</v>
      </c>
      <c r="F58" s="99" t="s">
        <v>62</v>
      </c>
      <c r="G58" s="109">
        <v>0</v>
      </c>
      <c r="H58" s="109">
        <v>190</v>
      </c>
      <c r="I58" s="109">
        <v>0</v>
      </c>
      <c r="J58" s="109">
        <v>0</v>
      </c>
      <c r="K58" s="44">
        <v>0</v>
      </c>
      <c r="L58" s="44">
        <v>0</v>
      </c>
      <c r="M58" s="44">
        <v>175</v>
      </c>
      <c r="N58" s="44">
        <v>0</v>
      </c>
      <c r="O58" s="44">
        <v>0</v>
      </c>
      <c r="P58" s="44">
        <v>0</v>
      </c>
      <c r="Q58" s="44">
        <f>LARGE(G58:P58,1)+LARGE(G58:P58,2)+LARGE(G58:P58,3)</f>
        <v>365</v>
      </c>
      <c r="T58" s="98"/>
      <c r="U58" s="98"/>
      <c r="V58" s="98"/>
      <c r="W58" s="112"/>
      <c r="X58" s="111"/>
      <c r="Y58" s="99"/>
      <c r="Z58" s="99"/>
      <c r="AA58" s="112"/>
      <c r="AB58" s="112"/>
      <c r="AC58" s="112"/>
      <c r="AD58" s="112"/>
      <c r="AE58" s="100"/>
      <c r="AF58" s="51"/>
      <c r="AG58" s="108"/>
      <c r="AH58" s="108"/>
      <c r="AI58" s="108"/>
      <c r="AJ58" s="108"/>
      <c r="AK58" s="108"/>
      <c r="AL58" s="108"/>
    </row>
    <row r="59" spans="1:38" ht="12.75">
      <c r="A59" s="98">
        <v>6</v>
      </c>
      <c r="B59" s="109" t="s">
        <v>39</v>
      </c>
      <c r="C59" s="109" t="s">
        <v>178</v>
      </c>
      <c r="D59" s="115" t="s">
        <v>27</v>
      </c>
      <c r="E59" s="111">
        <v>10</v>
      </c>
      <c r="F59" s="109" t="s">
        <v>20</v>
      </c>
      <c r="G59" s="109">
        <v>0</v>
      </c>
      <c r="H59" s="109">
        <v>0</v>
      </c>
      <c r="I59" s="109">
        <v>0</v>
      </c>
      <c r="J59" s="109">
        <v>170</v>
      </c>
      <c r="K59" s="44">
        <v>0</v>
      </c>
      <c r="L59" s="44">
        <v>180</v>
      </c>
      <c r="M59" s="44">
        <v>0</v>
      </c>
      <c r="N59" s="44">
        <v>0</v>
      </c>
      <c r="O59" s="44">
        <v>0</v>
      </c>
      <c r="P59" s="44">
        <v>0</v>
      </c>
      <c r="Q59" s="44">
        <f>LARGE(G59:P59,1)+LARGE(G59:P59,2)+LARGE(G59:P59,3)</f>
        <v>350</v>
      </c>
      <c r="S59" s="118"/>
      <c r="T59" s="98"/>
      <c r="U59" s="98"/>
      <c r="V59" s="98"/>
      <c r="W59" s="112"/>
      <c r="X59" s="111"/>
      <c r="Y59" s="99"/>
      <c r="Z59" s="99"/>
      <c r="AA59" s="112"/>
      <c r="AB59" s="112"/>
      <c r="AC59" s="112"/>
      <c r="AD59" s="112"/>
      <c r="AE59" s="100"/>
      <c r="AF59" s="51"/>
      <c r="AG59" s="108"/>
      <c r="AH59" s="108"/>
      <c r="AI59" s="108"/>
      <c r="AJ59" s="108"/>
      <c r="AK59" s="108"/>
      <c r="AL59" s="108"/>
    </row>
    <row r="60" spans="1:38" ht="12.75">
      <c r="A60" s="98">
        <v>7</v>
      </c>
      <c r="B60" s="109" t="s">
        <v>196</v>
      </c>
      <c r="C60" s="109" t="s">
        <v>245</v>
      </c>
      <c r="D60" s="115" t="s">
        <v>27</v>
      </c>
      <c r="E60" s="111">
        <v>15</v>
      </c>
      <c r="F60" s="109" t="s">
        <v>243</v>
      </c>
      <c r="G60" s="109">
        <v>0</v>
      </c>
      <c r="H60" s="109">
        <v>0</v>
      </c>
      <c r="I60" s="109">
        <v>0</v>
      </c>
      <c r="J60" s="109">
        <v>0</v>
      </c>
      <c r="K60" s="44">
        <v>0</v>
      </c>
      <c r="L60" s="44">
        <v>0</v>
      </c>
      <c r="M60" s="44">
        <v>180</v>
      </c>
      <c r="N60" s="44">
        <v>0</v>
      </c>
      <c r="O60" s="44">
        <v>0</v>
      </c>
      <c r="P60" s="44">
        <v>165</v>
      </c>
      <c r="Q60" s="44">
        <f>LARGE(G60:P60,1)+LARGE(G60:P60,2)+LARGE(G60:P60,3)</f>
        <v>345</v>
      </c>
      <c r="T60" s="98"/>
      <c r="U60" s="98"/>
      <c r="V60" s="98"/>
      <c r="W60" s="112"/>
      <c r="X60" s="111"/>
      <c r="Y60" s="99"/>
      <c r="Z60" s="99"/>
      <c r="AA60" s="112"/>
      <c r="AB60" s="112"/>
      <c r="AC60" s="112"/>
      <c r="AD60" s="112"/>
      <c r="AE60" s="100"/>
      <c r="AF60" s="51"/>
      <c r="AG60" s="108"/>
      <c r="AH60" s="108"/>
      <c r="AI60" s="108"/>
      <c r="AJ60" s="108"/>
      <c r="AK60" s="108"/>
      <c r="AL60" s="108"/>
    </row>
    <row r="61" spans="1:38" ht="12.75">
      <c r="A61" s="98">
        <v>8</v>
      </c>
      <c r="B61" s="109" t="s">
        <v>224</v>
      </c>
      <c r="C61" s="109" t="s">
        <v>225</v>
      </c>
      <c r="D61" s="115" t="s">
        <v>19</v>
      </c>
      <c r="E61" s="111">
        <v>14</v>
      </c>
      <c r="F61" s="109" t="s">
        <v>32</v>
      </c>
      <c r="G61" s="109">
        <v>0</v>
      </c>
      <c r="H61" s="109">
        <v>0</v>
      </c>
      <c r="I61" s="109">
        <v>0</v>
      </c>
      <c r="J61" s="109">
        <v>0</v>
      </c>
      <c r="K61" s="44">
        <v>130</v>
      </c>
      <c r="L61" s="44">
        <v>210</v>
      </c>
      <c r="M61" s="44">
        <v>0</v>
      </c>
      <c r="N61" s="44">
        <v>0</v>
      </c>
      <c r="O61" s="44">
        <v>0</v>
      </c>
      <c r="P61" s="44">
        <v>0</v>
      </c>
      <c r="Q61" s="44">
        <f>LARGE(G61:P61,1)+LARGE(G61:P61,2)+LARGE(G61:P61,3)</f>
        <v>340</v>
      </c>
      <c r="T61" s="98"/>
      <c r="U61" s="98"/>
      <c r="V61" s="98"/>
      <c r="W61" s="112"/>
      <c r="X61" s="111"/>
      <c r="Y61" s="99"/>
      <c r="Z61" s="99"/>
      <c r="AA61" s="112"/>
      <c r="AB61" s="112"/>
      <c r="AC61" s="112"/>
      <c r="AD61" s="112"/>
      <c r="AE61" s="100"/>
      <c r="AF61" s="51"/>
      <c r="AG61" s="108"/>
      <c r="AH61" s="108"/>
      <c r="AI61" s="108"/>
      <c r="AJ61" s="108"/>
      <c r="AK61" s="108"/>
      <c r="AL61" s="108"/>
    </row>
    <row r="62" spans="1:38" ht="12.75">
      <c r="A62" s="98">
        <v>9</v>
      </c>
      <c r="B62" s="98" t="s">
        <v>44</v>
      </c>
      <c r="C62" s="98" t="s">
        <v>45</v>
      </c>
      <c r="D62" s="110" t="s">
        <v>19</v>
      </c>
      <c r="E62" s="111">
        <v>11</v>
      </c>
      <c r="F62" s="99" t="s">
        <v>46</v>
      </c>
      <c r="G62" s="109">
        <v>0</v>
      </c>
      <c r="H62" s="109">
        <v>175</v>
      </c>
      <c r="I62" s="109">
        <v>0</v>
      </c>
      <c r="J62" s="109">
        <v>160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f>LARGE(G62:P62,1)+LARGE(G62:P62,2)+LARGE(G62:P62,3)</f>
        <v>335</v>
      </c>
      <c r="T62" s="98"/>
      <c r="U62" s="98"/>
      <c r="V62" s="98"/>
      <c r="W62" s="112"/>
      <c r="X62" s="111"/>
      <c r="Y62" s="99"/>
      <c r="Z62" s="99"/>
      <c r="AA62" s="112"/>
      <c r="AB62" s="112"/>
      <c r="AC62" s="112"/>
      <c r="AD62" s="112"/>
      <c r="AE62" s="100"/>
      <c r="AF62" s="51"/>
      <c r="AG62" s="108"/>
      <c r="AH62" s="108"/>
      <c r="AI62" s="108"/>
      <c r="AJ62" s="108"/>
      <c r="AK62" s="108"/>
      <c r="AL62" s="108"/>
    </row>
    <row r="63" spans="1:38" ht="12.75">
      <c r="A63" s="98">
        <v>10</v>
      </c>
      <c r="B63" s="109" t="s">
        <v>141</v>
      </c>
      <c r="C63" s="109" t="s">
        <v>250</v>
      </c>
      <c r="D63" s="115" t="s">
        <v>27</v>
      </c>
      <c r="E63" s="111">
        <v>15</v>
      </c>
      <c r="F63" s="109" t="s">
        <v>243</v>
      </c>
      <c r="G63" s="109">
        <v>0</v>
      </c>
      <c r="H63" s="109">
        <v>0</v>
      </c>
      <c r="I63" s="109">
        <v>0</v>
      </c>
      <c r="J63" s="109">
        <v>0</v>
      </c>
      <c r="K63" s="44">
        <v>0</v>
      </c>
      <c r="L63" s="44">
        <v>0</v>
      </c>
      <c r="M63" s="44">
        <v>160</v>
      </c>
      <c r="N63" s="44">
        <v>0</v>
      </c>
      <c r="O63" s="44">
        <v>0</v>
      </c>
      <c r="P63" s="44">
        <v>175</v>
      </c>
      <c r="Q63" s="44">
        <f>LARGE(G63:P63,1)+LARGE(G63:P63,2)+LARGE(G63:P63,3)</f>
        <v>335</v>
      </c>
      <c r="S63" s="118"/>
      <c r="T63" s="100"/>
      <c r="U63" s="100"/>
      <c r="V63" s="100"/>
      <c r="W63" s="50"/>
      <c r="X63" s="51"/>
      <c r="Y63" s="100"/>
      <c r="Z63" s="100"/>
      <c r="AA63" s="50"/>
      <c r="AB63" s="50"/>
      <c r="AC63" s="50"/>
      <c r="AD63" s="50"/>
      <c r="AE63" s="100"/>
      <c r="AF63" s="51"/>
      <c r="AG63" s="108"/>
      <c r="AH63" s="108"/>
      <c r="AI63" s="108"/>
      <c r="AJ63" s="108"/>
      <c r="AK63" s="108"/>
      <c r="AL63" s="108"/>
    </row>
    <row r="64" spans="1:38" ht="12.75">
      <c r="A64" s="98">
        <v>11</v>
      </c>
      <c r="B64" s="109" t="s">
        <v>181</v>
      </c>
      <c r="C64" s="109" t="s">
        <v>182</v>
      </c>
      <c r="D64" s="115" t="s">
        <v>19</v>
      </c>
      <c r="E64" s="111">
        <v>11</v>
      </c>
      <c r="F64" s="109" t="s">
        <v>20</v>
      </c>
      <c r="G64" s="109">
        <v>0</v>
      </c>
      <c r="H64" s="109">
        <v>0</v>
      </c>
      <c r="I64" s="109">
        <v>0</v>
      </c>
      <c r="J64" s="109">
        <v>150</v>
      </c>
      <c r="K64" s="44">
        <v>0</v>
      </c>
      <c r="L64" s="44">
        <v>180</v>
      </c>
      <c r="M64" s="44">
        <v>0</v>
      </c>
      <c r="N64" s="44">
        <v>0</v>
      </c>
      <c r="O64" s="44">
        <v>0</v>
      </c>
      <c r="P64" s="44">
        <v>0</v>
      </c>
      <c r="Q64" s="44">
        <f>LARGE(G64:P64,1)+LARGE(G64:P64,2)+LARGE(G64:P64,3)</f>
        <v>330</v>
      </c>
      <c r="S64" s="118"/>
      <c r="Z64" s="118"/>
      <c r="AA64" s="118"/>
      <c r="AB64" s="108"/>
      <c r="AC64" s="108"/>
      <c r="AD64" s="108"/>
      <c r="AE64" s="100"/>
      <c r="AF64" s="51"/>
      <c r="AG64" s="108"/>
      <c r="AH64" s="108"/>
      <c r="AI64" s="108"/>
      <c r="AJ64" s="108"/>
      <c r="AK64" s="108"/>
      <c r="AL64" s="108"/>
    </row>
    <row r="65" spans="1:38" ht="12.75">
      <c r="A65" s="98">
        <v>12</v>
      </c>
      <c r="B65" s="109" t="s">
        <v>180</v>
      </c>
      <c r="C65" s="109" t="s">
        <v>148</v>
      </c>
      <c r="D65" s="115" t="s">
        <v>19</v>
      </c>
      <c r="E65" s="111">
        <v>10</v>
      </c>
      <c r="F65" s="109" t="s">
        <v>20</v>
      </c>
      <c r="G65" s="109">
        <v>0</v>
      </c>
      <c r="H65" s="109">
        <v>0</v>
      </c>
      <c r="I65" s="109">
        <v>0</v>
      </c>
      <c r="J65" s="109">
        <v>150</v>
      </c>
      <c r="K65" s="44">
        <v>0</v>
      </c>
      <c r="L65" s="44">
        <v>180</v>
      </c>
      <c r="M65" s="44">
        <v>0</v>
      </c>
      <c r="N65" s="44">
        <v>0</v>
      </c>
      <c r="O65" s="44">
        <v>0</v>
      </c>
      <c r="P65" s="44">
        <v>0</v>
      </c>
      <c r="Q65" s="44">
        <f>LARGE(G65:P65,1)+LARGE(G65:P65,2)+LARGE(G65:P65,3)</f>
        <v>330</v>
      </c>
      <c r="Z65" s="118"/>
      <c r="AA65" s="118"/>
      <c r="AB65" s="108"/>
      <c r="AC65" s="108"/>
      <c r="AD65" s="108"/>
      <c r="AE65" s="100"/>
      <c r="AF65" s="51"/>
      <c r="AG65" s="108"/>
      <c r="AH65" s="108"/>
      <c r="AI65" s="108"/>
      <c r="AJ65" s="108"/>
      <c r="AK65" s="108"/>
      <c r="AL65" s="108"/>
    </row>
    <row r="66" spans="1:38" ht="12.75">
      <c r="A66" s="98">
        <v>13</v>
      </c>
      <c r="B66" s="109" t="s">
        <v>120</v>
      </c>
      <c r="C66" s="109" t="s">
        <v>123</v>
      </c>
      <c r="D66" s="115" t="s">
        <v>19</v>
      </c>
      <c r="E66" s="111">
        <v>11</v>
      </c>
      <c r="F66" s="109" t="s">
        <v>20</v>
      </c>
      <c r="G66" s="109">
        <v>0</v>
      </c>
      <c r="H66" s="109">
        <v>0</v>
      </c>
      <c r="I66" s="109">
        <v>0</v>
      </c>
      <c r="J66" s="109">
        <v>150</v>
      </c>
      <c r="K66" s="44">
        <v>0</v>
      </c>
      <c r="L66" s="44">
        <v>170</v>
      </c>
      <c r="M66" s="44">
        <v>0</v>
      </c>
      <c r="N66" s="44">
        <v>0</v>
      </c>
      <c r="O66" s="44">
        <v>0</v>
      </c>
      <c r="P66" s="44">
        <v>0</v>
      </c>
      <c r="Q66" s="44">
        <f>LARGE(G66:P66,1)+LARGE(G66:P66,2)+LARGE(G66:P66,3)</f>
        <v>320</v>
      </c>
      <c r="Z66" s="118"/>
      <c r="AA66" s="118"/>
      <c r="AB66" s="108"/>
      <c r="AC66" s="108"/>
      <c r="AD66" s="108"/>
      <c r="AE66" s="100"/>
      <c r="AF66" s="51"/>
      <c r="AG66" s="108"/>
      <c r="AH66" s="108"/>
      <c r="AI66" s="108"/>
      <c r="AJ66" s="108"/>
      <c r="AK66" s="108"/>
      <c r="AL66" s="108"/>
    </row>
    <row r="67" spans="1:38" ht="12.75">
      <c r="A67" s="98">
        <v>14</v>
      </c>
      <c r="B67" s="98" t="s">
        <v>83</v>
      </c>
      <c r="C67" s="98" t="s">
        <v>84</v>
      </c>
      <c r="D67" s="110" t="s">
        <v>19</v>
      </c>
      <c r="E67" s="111">
        <v>15</v>
      </c>
      <c r="F67" s="99"/>
      <c r="G67" s="109">
        <v>315</v>
      </c>
      <c r="H67" s="109">
        <v>0</v>
      </c>
      <c r="I67" s="109">
        <v>0</v>
      </c>
      <c r="J67" s="109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f>LARGE(G67:P67,1)+LARGE(G67:P67,2)+LARGE(G67:P67,3)</f>
        <v>315</v>
      </c>
      <c r="Z67" s="118"/>
      <c r="AA67" s="118"/>
      <c r="AB67" s="108"/>
      <c r="AC67" s="108"/>
      <c r="AD67" s="108"/>
      <c r="AE67" s="100"/>
      <c r="AF67" s="51"/>
      <c r="AG67" s="108"/>
      <c r="AH67" s="108"/>
      <c r="AI67" s="108"/>
      <c r="AJ67" s="108"/>
      <c r="AK67" s="108"/>
      <c r="AL67" s="108"/>
    </row>
    <row r="68" spans="1:38" ht="12.75">
      <c r="A68" s="98">
        <v>15</v>
      </c>
      <c r="B68" s="109" t="s">
        <v>189</v>
      </c>
      <c r="C68" s="109" t="s">
        <v>187</v>
      </c>
      <c r="D68" s="115" t="s">
        <v>27</v>
      </c>
      <c r="E68" s="111">
        <v>14</v>
      </c>
      <c r="F68" s="109" t="s">
        <v>36</v>
      </c>
      <c r="G68" s="109">
        <v>0</v>
      </c>
      <c r="H68" s="109">
        <v>0</v>
      </c>
      <c r="I68" s="109">
        <v>0</v>
      </c>
      <c r="J68" s="109">
        <v>120</v>
      </c>
      <c r="K68" s="44">
        <v>180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f>LARGE(G68:P68,1)+LARGE(G68:P68,2)+LARGE(G68:P68,3)</f>
        <v>300</v>
      </c>
      <c r="Z68" s="118"/>
      <c r="AA68" s="118"/>
      <c r="AB68" s="108"/>
      <c r="AC68" s="108"/>
      <c r="AD68" s="108"/>
      <c r="AE68" s="100"/>
      <c r="AF68" s="51"/>
      <c r="AG68" s="108"/>
      <c r="AH68" s="108"/>
      <c r="AI68" s="108"/>
      <c r="AJ68" s="108"/>
      <c r="AK68" s="108"/>
      <c r="AL68" s="108"/>
    </row>
    <row r="69" spans="1:38" ht="12.75">
      <c r="A69" s="98">
        <v>16</v>
      </c>
      <c r="B69" s="109" t="s">
        <v>224</v>
      </c>
      <c r="C69" s="109" t="s">
        <v>225</v>
      </c>
      <c r="D69" s="115" t="s">
        <v>19</v>
      </c>
      <c r="E69" s="111">
        <v>15</v>
      </c>
      <c r="F69" s="109" t="s">
        <v>226</v>
      </c>
      <c r="G69" s="109">
        <v>0</v>
      </c>
      <c r="H69" s="109">
        <v>0</v>
      </c>
      <c r="I69" s="109">
        <v>0</v>
      </c>
      <c r="J69" s="109">
        <v>0</v>
      </c>
      <c r="K69" s="44">
        <v>0</v>
      </c>
      <c r="L69" s="44">
        <v>0</v>
      </c>
      <c r="M69" s="44">
        <v>0</v>
      </c>
      <c r="N69" s="44">
        <v>265</v>
      </c>
      <c r="O69" s="44">
        <v>0</v>
      </c>
      <c r="P69" s="44">
        <v>0</v>
      </c>
      <c r="Q69" s="44">
        <f>LARGE(G69:P69,1)+LARGE(G69:P69,2)+LARGE(G69:P69,3)</f>
        <v>265</v>
      </c>
      <c r="Z69" s="118"/>
      <c r="AA69" s="118"/>
      <c r="AB69" s="108"/>
      <c r="AC69" s="108"/>
      <c r="AD69" s="108"/>
      <c r="AE69" s="100"/>
      <c r="AF69" s="51"/>
      <c r="AG69" s="108"/>
      <c r="AH69" s="108"/>
      <c r="AI69" s="108"/>
      <c r="AJ69" s="108"/>
      <c r="AK69" s="108"/>
      <c r="AL69" s="108"/>
    </row>
    <row r="70" spans="1:38" ht="12.75">
      <c r="A70" s="98">
        <v>17</v>
      </c>
      <c r="B70" s="98" t="s">
        <v>50</v>
      </c>
      <c r="C70" s="98" t="s">
        <v>45</v>
      </c>
      <c r="D70" s="110" t="s">
        <v>27</v>
      </c>
      <c r="E70" s="111">
        <v>13</v>
      </c>
      <c r="F70" s="99" t="s">
        <v>32</v>
      </c>
      <c r="G70" s="109">
        <v>0</v>
      </c>
      <c r="H70" s="109">
        <v>240</v>
      </c>
      <c r="I70" s="109">
        <v>0</v>
      </c>
      <c r="J70" s="109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f>LARGE(G70:P70,1)+LARGE(G70:P70,2)+LARGE(G70:P70,3)</f>
        <v>240</v>
      </c>
      <c r="Z70" s="118"/>
      <c r="AA70" s="118"/>
      <c r="AB70" s="108"/>
      <c r="AC70" s="108"/>
      <c r="AD70" s="108"/>
      <c r="AE70" s="100"/>
      <c r="AF70" s="51"/>
      <c r="AG70" s="108"/>
      <c r="AH70" s="108"/>
      <c r="AI70" s="108"/>
      <c r="AJ70" s="108"/>
      <c r="AK70" s="108"/>
      <c r="AL70" s="108"/>
    </row>
    <row r="71" spans="1:38" ht="12.75">
      <c r="A71" s="98">
        <v>18</v>
      </c>
      <c r="B71" s="109" t="s">
        <v>47</v>
      </c>
      <c r="C71" s="109" t="s">
        <v>257</v>
      </c>
      <c r="D71" s="115" t="s">
        <v>27</v>
      </c>
      <c r="E71" s="111">
        <v>11</v>
      </c>
      <c r="F71" s="109" t="s">
        <v>243</v>
      </c>
      <c r="G71" s="109">
        <v>0</v>
      </c>
      <c r="H71" s="109">
        <v>0</v>
      </c>
      <c r="I71" s="109">
        <v>0</v>
      </c>
      <c r="J71" s="109">
        <v>0</v>
      </c>
      <c r="K71" s="44">
        <v>0</v>
      </c>
      <c r="L71" s="44">
        <v>0</v>
      </c>
      <c r="M71" s="44">
        <v>80</v>
      </c>
      <c r="N71" s="44">
        <v>0</v>
      </c>
      <c r="O71" s="44">
        <v>0</v>
      </c>
      <c r="P71" s="44">
        <v>140</v>
      </c>
      <c r="Q71" s="44">
        <f>LARGE(G71:P71,1)+LARGE(G71:P71,2)+LARGE(G71:P71,3)</f>
        <v>220</v>
      </c>
      <c r="Z71" s="118"/>
      <c r="AA71" s="118"/>
      <c r="AB71" s="108"/>
      <c r="AC71" s="108"/>
      <c r="AD71" s="108"/>
      <c r="AE71" s="100"/>
      <c r="AF71" s="51"/>
      <c r="AG71" s="108"/>
      <c r="AH71" s="108"/>
      <c r="AI71" s="108"/>
      <c r="AJ71" s="108"/>
      <c r="AK71" s="108"/>
      <c r="AL71" s="108"/>
    </row>
    <row r="72" spans="1:38" ht="12.75">
      <c r="A72" s="98">
        <v>19</v>
      </c>
      <c r="B72" s="109" t="s">
        <v>230</v>
      </c>
      <c r="C72" s="109" t="s">
        <v>218</v>
      </c>
      <c r="D72" s="115" t="s">
        <v>19</v>
      </c>
      <c r="E72" s="111">
        <v>12</v>
      </c>
      <c r="F72" s="109" t="s">
        <v>216</v>
      </c>
      <c r="G72" s="109">
        <v>0</v>
      </c>
      <c r="H72" s="109">
        <v>0</v>
      </c>
      <c r="I72" s="109">
        <v>0</v>
      </c>
      <c r="J72" s="109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200</v>
      </c>
      <c r="Q72" s="44">
        <f>LARGE(G72:P72,1)+LARGE(G72:P72,2)+LARGE(G72:P72,3)</f>
        <v>200</v>
      </c>
      <c r="Z72" s="118"/>
      <c r="AA72" s="118"/>
      <c r="AB72" s="108"/>
      <c r="AC72" s="108"/>
      <c r="AD72" s="108"/>
      <c r="AE72" s="100"/>
      <c r="AF72" s="51"/>
      <c r="AG72" s="108"/>
      <c r="AH72" s="108"/>
      <c r="AI72" s="108"/>
      <c r="AJ72" s="108"/>
      <c r="AK72" s="108"/>
      <c r="AL72" s="108"/>
    </row>
    <row r="73" spans="1:38" ht="12.75">
      <c r="A73" s="98">
        <v>20</v>
      </c>
      <c r="B73" s="109" t="s">
        <v>237</v>
      </c>
      <c r="C73" s="109" t="s">
        <v>212</v>
      </c>
      <c r="D73" s="115" t="s">
        <v>27</v>
      </c>
      <c r="E73" s="111">
        <v>14</v>
      </c>
      <c r="F73" s="109" t="s">
        <v>43</v>
      </c>
      <c r="G73" s="109">
        <v>0</v>
      </c>
      <c r="H73" s="109">
        <v>0</v>
      </c>
      <c r="I73" s="109">
        <v>0</v>
      </c>
      <c r="J73" s="109">
        <v>0</v>
      </c>
      <c r="K73" s="44">
        <v>0</v>
      </c>
      <c r="L73" s="44">
        <v>0</v>
      </c>
      <c r="M73" s="44">
        <v>0</v>
      </c>
      <c r="N73" s="44">
        <v>195</v>
      </c>
      <c r="O73" s="44">
        <v>0</v>
      </c>
      <c r="P73" s="44">
        <v>0</v>
      </c>
      <c r="Q73" s="44">
        <f>LARGE(G73:P73,1)+LARGE(G73:P73,2)+LARGE(G73:P73,3)</f>
        <v>195</v>
      </c>
      <c r="Z73" s="118"/>
      <c r="AA73" s="118"/>
      <c r="AB73" s="108"/>
      <c r="AC73" s="108"/>
      <c r="AD73" s="108"/>
      <c r="AE73" s="100"/>
      <c r="AF73" s="51"/>
      <c r="AG73" s="108"/>
      <c r="AH73" s="108"/>
      <c r="AI73" s="108"/>
      <c r="AJ73" s="108"/>
      <c r="AK73" s="108"/>
      <c r="AL73" s="108"/>
    </row>
    <row r="74" spans="1:38" ht="12.75">
      <c r="A74" s="98">
        <v>21</v>
      </c>
      <c r="B74" s="109" t="s">
        <v>252</v>
      </c>
      <c r="C74" s="109" t="s">
        <v>115</v>
      </c>
      <c r="D74" s="115" t="s">
        <v>27</v>
      </c>
      <c r="E74" s="111">
        <v>9</v>
      </c>
      <c r="F74" s="109" t="s">
        <v>177</v>
      </c>
      <c r="G74" s="109">
        <v>0</v>
      </c>
      <c r="H74" s="109">
        <v>0</v>
      </c>
      <c r="I74" s="109">
        <v>0</v>
      </c>
      <c r="J74" s="109">
        <v>0</v>
      </c>
      <c r="K74" s="44">
        <v>0</v>
      </c>
      <c r="L74" s="44">
        <v>0</v>
      </c>
      <c r="M74" s="44">
        <v>180</v>
      </c>
      <c r="N74" s="44">
        <v>0</v>
      </c>
      <c r="O74" s="44">
        <v>0</v>
      </c>
      <c r="P74" s="44">
        <v>0</v>
      </c>
      <c r="Q74" s="44">
        <f>LARGE(G74:P74,1)+LARGE(G74:P74,2)+LARGE(G74:P74,3)</f>
        <v>180</v>
      </c>
      <c r="Z74" s="118"/>
      <c r="AA74" s="118"/>
      <c r="AB74" s="119"/>
      <c r="AC74" s="108"/>
      <c r="AD74" s="108"/>
      <c r="AE74" s="100"/>
      <c r="AF74" s="51"/>
      <c r="AG74" s="108"/>
      <c r="AH74" s="108"/>
      <c r="AI74" s="108"/>
      <c r="AJ74" s="108"/>
      <c r="AK74" s="108"/>
      <c r="AL74" s="108"/>
    </row>
    <row r="75" spans="1:38" ht="12.75">
      <c r="A75" s="98">
        <v>22</v>
      </c>
      <c r="B75" s="109" t="s">
        <v>472</v>
      </c>
      <c r="C75" s="109" t="s">
        <v>455</v>
      </c>
      <c r="D75" s="115" t="s">
        <v>27</v>
      </c>
      <c r="E75" s="111">
        <v>16</v>
      </c>
      <c r="F75" s="109" t="s">
        <v>453</v>
      </c>
      <c r="G75" s="109">
        <v>0</v>
      </c>
      <c r="H75" s="109">
        <v>0</v>
      </c>
      <c r="I75" s="109">
        <v>0</v>
      </c>
      <c r="J75" s="109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175</v>
      </c>
      <c r="Q75" s="44">
        <f>LARGE(G75:P75,1)+LARGE(G75:P75,2)+LARGE(G75:P75,3)</f>
        <v>175</v>
      </c>
      <c r="T75" s="118"/>
      <c r="U75" s="118"/>
      <c r="V75" s="118"/>
      <c r="W75" s="118"/>
      <c r="X75" s="118"/>
      <c r="Y75" s="118"/>
      <c r="Z75" s="118"/>
      <c r="AA75" s="118"/>
      <c r="AB75" s="108"/>
      <c r="AC75" s="108"/>
      <c r="AD75" s="108"/>
      <c r="AE75" s="100"/>
      <c r="AF75" s="51"/>
      <c r="AG75" s="108"/>
      <c r="AH75" s="108"/>
      <c r="AI75" s="108"/>
      <c r="AJ75" s="108"/>
      <c r="AK75" s="108"/>
      <c r="AL75" s="108"/>
    </row>
    <row r="76" spans="1:38" ht="12.75">
      <c r="A76" s="98">
        <v>23</v>
      </c>
      <c r="B76" s="109" t="s">
        <v>172</v>
      </c>
      <c r="C76" s="109" t="s">
        <v>218</v>
      </c>
      <c r="D76" s="115" t="s">
        <v>27</v>
      </c>
      <c r="E76" s="111"/>
      <c r="F76" s="109" t="s">
        <v>216</v>
      </c>
      <c r="G76" s="109">
        <v>0</v>
      </c>
      <c r="H76" s="109">
        <v>0</v>
      </c>
      <c r="I76" s="109">
        <v>0</v>
      </c>
      <c r="J76" s="109">
        <v>0</v>
      </c>
      <c r="K76" s="44">
        <v>170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f>LARGE(G76:P76,1)+LARGE(G76:P76,2)+LARGE(G76:P76,3)</f>
        <v>170</v>
      </c>
      <c r="T76" s="118"/>
      <c r="U76" s="118"/>
      <c r="V76" s="118"/>
      <c r="W76" s="118"/>
      <c r="X76" s="118"/>
      <c r="Y76" s="118"/>
      <c r="Z76" s="118"/>
      <c r="AA76" s="118"/>
      <c r="AB76" s="51"/>
      <c r="AC76" s="108"/>
      <c r="AD76" s="108"/>
      <c r="AE76" s="100"/>
      <c r="AF76" s="51"/>
      <c r="AG76" s="108"/>
      <c r="AH76" s="108"/>
      <c r="AI76" s="108"/>
      <c r="AJ76" s="108"/>
      <c r="AK76" s="108"/>
      <c r="AL76" s="108"/>
    </row>
    <row r="77" spans="1:38" ht="12.75">
      <c r="A77" s="98">
        <v>24</v>
      </c>
      <c r="B77" s="109" t="s">
        <v>188</v>
      </c>
      <c r="C77" s="109" t="s">
        <v>220</v>
      </c>
      <c r="D77" s="115" t="s">
        <v>27</v>
      </c>
      <c r="E77" s="111">
        <v>12</v>
      </c>
      <c r="F77" s="109" t="s">
        <v>453</v>
      </c>
      <c r="G77" s="109">
        <v>0</v>
      </c>
      <c r="H77" s="109">
        <v>0</v>
      </c>
      <c r="I77" s="109">
        <v>0</v>
      </c>
      <c r="J77" s="109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170</v>
      </c>
      <c r="Q77" s="44">
        <f>LARGE(G77:P77,1)+LARGE(G77:P77,2)+LARGE(G77:P77,3)</f>
        <v>170</v>
      </c>
      <c r="Z77" s="118"/>
      <c r="AA77" s="118"/>
      <c r="AB77" s="51"/>
      <c r="AC77" s="108"/>
      <c r="AD77" s="108"/>
      <c r="AE77" s="51"/>
      <c r="AF77" s="51"/>
      <c r="AG77" s="108"/>
      <c r="AH77" s="108"/>
      <c r="AI77" s="108"/>
      <c r="AJ77" s="108"/>
      <c r="AK77" s="108"/>
      <c r="AL77" s="108"/>
    </row>
    <row r="78" spans="1:38" ht="12.75">
      <c r="A78" s="98">
        <v>25</v>
      </c>
      <c r="B78" s="109" t="s">
        <v>32</v>
      </c>
      <c r="C78" s="109" t="s">
        <v>32</v>
      </c>
      <c r="D78" s="115" t="s">
        <v>32</v>
      </c>
      <c r="E78" s="111" t="s">
        <v>32</v>
      </c>
      <c r="F78" s="109" t="s">
        <v>216</v>
      </c>
      <c r="G78" s="109">
        <v>0</v>
      </c>
      <c r="H78" s="109">
        <v>0</v>
      </c>
      <c r="I78" s="109">
        <v>0</v>
      </c>
      <c r="J78" s="109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170</v>
      </c>
      <c r="Q78" s="44">
        <f>LARGE(G78:P78,1)+LARGE(G78:P78,2)+LARGE(G78:P78,3)</f>
        <v>170</v>
      </c>
      <c r="Z78" s="118"/>
      <c r="AA78" s="118"/>
      <c r="AB78" s="51"/>
      <c r="AC78" s="108"/>
      <c r="AD78" s="108"/>
      <c r="AE78" s="51"/>
      <c r="AF78" s="51"/>
      <c r="AG78" s="108"/>
      <c r="AH78" s="108"/>
      <c r="AI78" s="108"/>
      <c r="AJ78" s="108"/>
      <c r="AK78" s="108"/>
      <c r="AL78" s="108"/>
    </row>
    <row r="79" spans="1:38" ht="12.75">
      <c r="A79" s="98">
        <v>26</v>
      </c>
      <c r="B79" s="109" t="s">
        <v>456</v>
      </c>
      <c r="C79" s="109" t="s">
        <v>457</v>
      </c>
      <c r="D79" s="115" t="s">
        <v>27</v>
      </c>
      <c r="E79" s="111">
        <v>14</v>
      </c>
      <c r="F79" s="109" t="s">
        <v>243</v>
      </c>
      <c r="G79" s="109">
        <v>0</v>
      </c>
      <c r="H79" s="109">
        <v>0</v>
      </c>
      <c r="I79" s="109">
        <v>0</v>
      </c>
      <c r="J79" s="109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170</v>
      </c>
      <c r="Q79" s="44">
        <f>LARGE(G79:P79,1)+LARGE(G79:P79,2)+LARGE(G79:P79,3)</f>
        <v>170</v>
      </c>
      <c r="Z79" s="118"/>
      <c r="AA79" s="118"/>
      <c r="AB79" s="51"/>
      <c r="AC79" s="108"/>
      <c r="AD79" s="108"/>
      <c r="AE79" s="51"/>
      <c r="AF79" s="51"/>
      <c r="AG79" s="108"/>
      <c r="AH79" s="108"/>
      <c r="AI79" s="108"/>
      <c r="AJ79" s="108"/>
      <c r="AK79" s="108"/>
      <c r="AL79" s="108"/>
    </row>
    <row r="80" spans="1:38" ht="12.75">
      <c r="A80" s="98">
        <v>27</v>
      </c>
      <c r="B80" s="109" t="s">
        <v>37</v>
      </c>
      <c r="C80" s="109" t="s">
        <v>38</v>
      </c>
      <c r="D80" s="115" t="s">
        <v>27</v>
      </c>
      <c r="E80" s="111">
        <v>10</v>
      </c>
      <c r="F80" s="109" t="s">
        <v>20</v>
      </c>
      <c r="G80" s="109">
        <v>0</v>
      </c>
      <c r="H80" s="109">
        <v>0</v>
      </c>
      <c r="I80" s="109">
        <v>0</v>
      </c>
      <c r="J80" s="109">
        <v>170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f>LARGE(G80:P80,1)+LARGE(G80:P80,2)+LARGE(G80:P80,3)</f>
        <v>170</v>
      </c>
      <c r="Z80" s="118"/>
      <c r="AA80" s="118"/>
      <c r="AB80" s="51"/>
      <c r="AC80" s="108"/>
      <c r="AD80" s="108"/>
      <c r="AE80" s="51"/>
      <c r="AF80" s="51"/>
      <c r="AG80" s="108"/>
      <c r="AH80" s="108"/>
      <c r="AI80" s="108"/>
      <c r="AJ80" s="108"/>
      <c r="AK80" s="108"/>
      <c r="AL80" s="108"/>
    </row>
    <row r="81" spans="1:38" ht="12.75">
      <c r="A81" s="98">
        <v>28</v>
      </c>
      <c r="B81" s="109" t="s">
        <v>317</v>
      </c>
      <c r="C81" s="109" t="s">
        <v>249</v>
      </c>
      <c r="D81" s="115" t="s">
        <v>27</v>
      </c>
      <c r="E81" s="111">
        <v>12</v>
      </c>
      <c r="F81" s="109" t="s">
        <v>243</v>
      </c>
      <c r="G81" s="109">
        <v>0</v>
      </c>
      <c r="H81" s="109">
        <v>0</v>
      </c>
      <c r="I81" s="109">
        <v>0</v>
      </c>
      <c r="J81" s="109">
        <v>0</v>
      </c>
      <c r="K81" s="44">
        <v>0</v>
      </c>
      <c r="L81" s="44">
        <v>0</v>
      </c>
      <c r="M81" s="44">
        <v>160</v>
      </c>
      <c r="N81" s="44">
        <v>0</v>
      </c>
      <c r="O81" s="44">
        <v>0</v>
      </c>
      <c r="P81" s="44">
        <v>0</v>
      </c>
      <c r="Q81" s="44">
        <f>LARGE(G81:P81,1)+LARGE(G81:P81,2)+LARGE(G81:P81,3)</f>
        <v>160</v>
      </c>
      <c r="Z81" s="118"/>
      <c r="AA81" s="118"/>
      <c r="AB81" s="51"/>
      <c r="AC81" s="108"/>
      <c r="AD81" s="108"/>
      <c r="AE81" s="51"/>
      <c r="AF81" s="51"/>
      <c r="AG81" s="108"/>
      <c r="AH81" s="108"/>
      <c r="AI81" s="108"/>
      <c r="AJ81" s="108"/>
      <c r="AK81" s="108"/>
      <c r="AL81" s="108"/>
    </row>
    <row r="82" spans="1:38" ht="12.75">
      <c r="A82" s="98">
        <v>29</v>
      </c>
      <c r="B82" s="109" t="s">
        <v>474</v>
      </c>
      <c r="C82" s="109" t="s">
        <v>475</v>
      </c>
      <c r="D82" s="115" t="s">
        <v>27</v>
      </c>
      <c r="E82" s="111">
        <v>12</v>
      </c>
      <c r="F82" s="109" t="s">
        <v>453</v>
      </c>
      <c r="G82" s="109">
        <v>0</v>
      </c>
      <c r="H82" s="109">
        <v>0</v>
      </c>
      <c r="I82" s="109">
        <v>0</v>
      </c>
      <c r="J82" s="109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160</v>
      </c>
      <c r="Q82" s="44">
        <f>LARGE(G82:P82,1)+LARGE(G82:P82,2)+LARGE(G82:P82,3)</f>
        <v>160</v>
      </c>
      <c r="Z82" s="118"/>
      <c r="AA82" s="118"/>
      <c r="AB82" s="51"/>
      <c r="AC82" s="108"/>
      <c r="AD82" s="108"/>
      <c r="AE82" s="51"/>
      <c r="AF82" s="51"/>
      <c r="AG82" s="108"/>
      <c r="AH82" s="108"/>
      <c r="AI82" s="108"/>
      <c r="AJ82" s="108"/>
      <c r="AK82" s="108"/>
      <c r="AL82" s="108"/>
    </row>
    <row r="83" spans="1:38" ht="12.75">
      <c r="A83" s="98">
        <v>30</v>
      </c>
      <c r="B83" s="109" t="s">
        <v>473</v>
      </c>
      <c r="C83" s="109" t="s">
        <v>445</v>
      </c>
      <c r="D83" s="115" t="s">
        <v>27</v>
      </c>
      <c r="E83" s="111">
        <v>16</v>
      </c>
      <c r="F83" s="109" t="s">
        <v>43</v>
      </c>
      <c r="G83" s="109">
        <v>0</v>
      </c>
      <c r="H83" s="109">
        <v>0</v>
      </c>
      <c r="I83" s="109">
        <v>0</v>
      </c>
      <c r="J83" s="109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160</v>
      </c>
      <c r="Q83" s="44">
        <f>LARGE(G83:P83,1)+LARGE(G83:P83,2)+LARGE(G83:P83,3)</f>
        <v>160</v>
      </c>
      <c r="Z83" s="118"/>
      <c r="AA83" s="118"/>
      <c r="AB83" s="51"/>
      <c r="AC83" s="108"/>
      <c r="AD83" s="108"/>
      <c r="AE83" s="51"/>
      <c r="AF83" s="51"/>
      <c r="AG83" s="108"/>
      <c r="AH83" s="108"/>
      <c r="AI83" s="108"/>
      <c r="AJ83" s="108"/>
      <c r="AK83" s="108"/>
      <c r="AL83" s="108"/>
    </row>
    <row r="84" spans="1:38" ht="12.75">
      <c r="A84" s="98">
        <v>31</v>
      </c>
      <c r="B84" s="109" t="s">
        <v>387</v>
      </c>
      <c r="C84" s="109" t="s">
        <v>388</v>
      </c>
      <c r="D84" s="115" t="s">
        <v>27</v>
      </c>
      <c r="E84" s="111">
        <v>8</v>
      </c>
      <c r="F84" s="109" t="s">
        <v>32</v>
      </c>
      <c r="G84" s="109">
        <v>0</v>
      </c>
      <c r="H84" s="109">
        <v>0</v>
      </c>
      <c r="I84" s="109">
        <v>0</v>
      </c>
      <c r="J84" s="109">
        <v>0</v>
      </c>
      <c r="K84" s="44">
        <v>0</v>
      </c>
      <c r="L84" s="44">
        <v>0</v>
      </c>
      <c r="M84" s="44">
        <v>150</v>
      </c>
      <c r="N84" s="44">
        <v>0</v>
      </c>
      <c r="O84" s="44">
        <v>0</v>
      </c>
      <c r="P84" s="44">
        <v>0</v>
      </c>
      <c r="Q84" s="44">
        <f>LARGE(G84:P84,1)+LARGE(G84:P84,2)+LARGE(G84:P84,3)</f>
        <v>150</v>
      </c>
      <c r="Z84" s="118"/>
      <c r="AA84" s="118"/>
      <c r="AB84" s="51"/>
      <c r="AC84" s="108"/>
      <c r="AD84" s="108"/>
      <c r="AE84" s="51"/>
      <c r="AF84" s="51"/>
      <c r="AG84" s="108"/>
      <c r="AH84" s="108"/>
      <c r="AI84" s="108"/>
      <c r="AJ84" s="108"/>
      <c r="AK84" s="108"/>
      <c r="AL84" s="108"/>
    </row>
    <row r="85" spans="1:38" ht="12.75">
      <c r="A85" s="98">
        <v>32</v>
      </c>
      <c r="B85" s="109" t="s">
        <v>442</v>
      </c>
      <c r="C85" s="109" t="s">
        <v>476</v>
      </c>
      <c r="D85" s="115" t="s">
        <v>27</v>
      </c>
      <c r="E85" s="111" t="s">
        <v>32</v>
      </c>
      <c r="F85" s="109" t="s">
        <v>32</v>
      </c>
      <c r="G85" s="109">
        <v>0</v>
      </c>
      <c r="H85" s="109">
        <v>0</v>
      </c>
      <c r="I85" s="109">
        <v>0</v>
      </c>
      <c r="J85" s="109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145</v>
      </c>
      <c r="Q85" s="44">
        <f>LARGE(G85:P85,1)+LARGE(G85:P85,2)+LARGE(G85:P85,3)</f>
        <v>145</v>
      </c>
      <c r="Z85" s="118"/>
      <c r="AA85" s="118"/>
      <c r="AB85" s="51"/>
      <c r="AC85" s="108"/>
      <c r="AD85" s="108"/>
      <c r="AE85" s="51"/>
      <c r="AF85" s="51"/>
      <c r="AG85" s="108"/>
      <c r="AH85" s="108"/>
      <c r="AI85" s="108"/>
      <c r="AJ85" s="108"/>
      <c r="AK85" s="108"/>
      <c r="AL85" s="108"/>
    </row>
    <row r="86" spans="1:38" ht="12.75">
      <c r="A86" s="98">
        <v>33</v>
      </c>
      <c r="B86" s="109" t="s">
        <v>186</v>
      </c>
      <c r="C86" s="109" t="s">
        <v>187</v>
      </c>
      <c r="D86" s="115" t="s">
        <v>32</v>
      </c>
      <c r="E86" s="111" t="s">
        <v>32</v>
      </c>
      <c r="F86" s="109" t="s">
        <v>32</v>
      </c>
      <c r="G86" s="109">
        <v>0</v>
      </c>
      <c r="H86" s="109">
        <v>0</v>
      </c>
      <c r="I86" s="109">
        <v>0</v>
      </c>
      <c r="J86" s="109">
        <v>140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f>LARGE(G86:P86,1)+LARGE(G86:P86,2)+LARGE(G86:P86,3)</f>
        <v>140</v>
      </c>
      <c r="Z86" s="118"/>
      <c r="AA86" s="118"/>
      <c r="AB86" s="51"/>
      <c r="AC86" s="108"/>
      <c r="AD86" s="108"/>
      <c r="AE86" s="51"/>
      <c r="AF86" s="51"/>
      <c r="AG86" s="108"/>
      <c r="AH86" s="108"/>
      <c r="AI86" s="108"/>
      <c r="AJ86" s="108"/>
      <c r="AK86" s="108"/>
      <c r="AL86" s="108"/>
    </row>
    <row r="87" spans="1:38" ht="12.75">
      <c r="A87" s="98">
        <v>34</v>
      </c>
      <c r="B87" t="s">
        <v>318</v>
      </c>
      <c r="C87" s="109" t="s">
        <v>252</v>
      </c>
      <c r="D87" s="115" t="s">
        <v>27</v>
      </c>
      <c r="E87" s="111">
        <v>12</v>
      </c>
      <c r="F87" s="109" t="s">
        <v>243</v>
      </c>
      <c r="G87" s="109">
        <v>0</v>
      </c>
      <c r="H87" s="109">
        <v>0</v>
      </c>
      <c r="I87" s="109">
        <v>0</v>
      </c>
      <c r="J87" s="109">
        <v>0</v>
      </c>
      <c r="K87" s="44">
        <v>0</v>
      </c>
      <c r="L87" s="44">
        <v>0</v>
      </c>
      <c r="M87" s="44">
        <v>140</v>
      </c>
      <c r="N87" s="44">
        <v>0</v>
      </c>
      <c r="O87" s="44">
        <v>0</v>
      </c>
      <c r="P87" s="44">
        <v>0</v>
      </c>
      <c r="Q87" s="44">
        <f>LARGE(G87:P87,1)+LARGE(G87:P87,2)+LARGE(G87:P87,3)</f>
        <v>140</v>
      </c>
      <c r="Z87" s="118"/>
      <c r="AA87" s="118"/>
      <c r="AB87" s="51"/>
      <c r="AC87" s="108"/>
      <c r="AD87" s="108"/>
      <c r="AE87" s="51"/>
      <c r="AF87" s="51"/>
      <c r="AG87" s="108"/>
      <c r="AH87" s="108"/>
      <c r="AI87" s="108"/>
      <c r="AJ87" s="108"/>
      <c r="AK87" s="108"/>
      <c r="AL87" s="108"/>
    </row>
    <row r="88" spans="1:38" ht="12.75">
      <c r="A88" s="98">
        <v>35</v>
      </c>
      <c r="B88" s="109" t="s">
        <v>183</v>
      </c>
      <c r="C88" s="109" t="s">
        <v>204</v>
      </c>
      <c r="D88" s="115" t="s">
        <v>27</v>
      </c>
      <c r="E88" s="111">
        <v>15</v>
      </c>
      <c r="F88" s="109" t="s">
        <v>185</v>
      </c>
      <c r="G88" s="109">
        <v>0</v>
      </c>
      <c r="H88" s="109">
        <v>0</v>
      </c>
      <c r="I88" s="109">
        <v>0</v>
      </c>
      <c r="J88" s="109">
        <v>140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f>LARGE(G88:P88,1)+LARGE(G88:P88,2)+LARGE(G88:P88,3)</f>
        <v>140</v>
      </c>
      <c r="Z88" s="118"/>
      <c r="AA88" s="118"/>
      <c r="AB88" s="51"/>
      <c r="AC88" s="108"/>
      <c r="AD88" s="108"/>
      <c r="AE88" s="51"/>
      <c r="AF88" s="51"/>
      <c r="AG88" s="108"/>
      <c r="AH88" s="108"/>
      <c r="AI88" s="108"/>
      <c r="AJ88" s="108"/>
      <c r="AK88" s="108"/>
      <c r="AL88" s="108"/>
    </row>
    <row r="89" spans="1:38" ht="12.75">
      <c r="A89" s="98">
        <v>36</v>
      </c>
      <c r="B89" s="109" t="s">
        <v>459</v>
      </c>
      <c r="C89" s="109" t="s">
        <v>257</v>
      </c>
      <c r="D89" s="115" t="s">
        <v>27</v>
      </c>
      <c r="E89" s="111">
        <v>15</v>
      </c>
      <c r="F89" s="109" t="s">
        <v>453</v>
      </c>
      <c r="G89" s="109">
        <v>0</v>
      </c>
      <c r="H89" s="109">
        <v>0</v>
      </c>
      <c r="I89" s="109">
        <v>0</v>
      </c>
      <c r="J89" s="109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135</v>
      </c>
      <c r="Q89" s="44">
        <f>LARGE(G89:P89,1)+LARGE(G89:P89,2)+LARGE(G89:P89,3)</f>
        <v>135</v>
      </c>
      <c r="Z89" s="118"/>
      <c r="AA89" s="118"/>
      <c r="AB89" s="51"/>
      <c r="AC89" s="108"/>
      <c r="AD89" s="108"/>
      <c r="AE89" s="51"/>
      <c r="AF89" s="51"/>
      <c r="AG89" s="108"/>
      <c r="AH89" s="108"/>
      <c r="AI89" s="108"/>
      <c r="AJ89" s="108"/>
      <c r="AK89" s="108"/>
      <c r="AL89" s="108"/>
    </row>
    <row r="90" spans="1:38" ht="12.75">
      <c r="A90" s="98">
        <v>37</v>
      </c>
      <c r="B90" s="109" t="s">
        <v>80</v>
      </c>
      <c r="C90" s="109" t="s">
        <v>239</v>
      </c>
      <c r="D90" s="115" t="s">
        <v>27</v>
      </c>
      <c r="E90" s="111">
        <v>14</v>
      </c>
      <c r="F90" s="109" t="s">
        <v>243</v>
      </c>
      <c r="G90" s="109">
        <v>0</v>
      </c>
      <c r="H90" s="109">
        <v>0</v>
      </c>
      <c r="I90" s="109">
        <v>0</v>
      </c>
      <c r="J90" s="109">
        <v>0</v>
      </c>
      <c r="K90" s="44">
        <v>0</v>
      </c>
      <c r="L90" s="44">
        <v>0</v>
      </c>
      <c r="M90" s="44">
        <v>135</v>
      </c>
      <c r="N90" s="44">
        <v>0</v>
      </c>
      <c r="O90" s="44">
        <v>0</v>
      </c>
      <c r="P90" s="44">
        <v>0</v>
      </c>
      <c r="Q90" s="44">
        <f>LARGE(G90:P90,1)+LARGE(G90:P90,2)+LARGE(G90:P90,3)</f>
        <v>135</v>
      </c>
      <c r="Z90" s="118"/>
      <c r="AA90" s="118"/>
      <c r="AB90" s="51"/>
      <c r="AC90" s="108"/>
      <c r="AD90" s="108"/>
      <c r="AE90" s="51"/>
      <c r="AF90" s="51"/>
      <c r="AG90" s="108"/>
      <c r="AH90" s="108"/>
      <c r="AI90" s="108"/>
      <c r="AJ90" s="108"/>
      <c r="AK90" s="108"/>
      <c r="AL90" s="108"/>
    </row>
    <row r="91" spans="1:38" ht="12.75">
      <c r="A91" s="98">
        <v>38</v>
      </c>
      <c r="B91" s="109" t="s">
        <v>255</v>
      </c>
      <c r="C91" s="109" t="s">
        <v>188</v>
      </c>
      <c r="D91" s="115" t="s">
        <v>19</v>
      </c>
      <c r="E91" s="111">
        <v>10</v>
      </c>
      <c r="F91" s="109" t="s">
        <v>256</v>
      </c>
      <c r="G91" s="109">
        <v>0</v>
      </c>
      <c r="H91" s="109">
        <v>0</v>
      </c>
      <c r="I91" s="109">
        <v>0</v>
      </c>
      <c r="J91" s="109">
        <v>0</v>
      </c>
      <c r="K91" s="44">
        <v>0</v>
      </c>
      <c r="L91" s="44">
        <v>0</v>
      </c>
      <c r="M91" s="44">
        <v>130</v>
      </c>
      <c r="N91" s="44">
        <v>0</v>
      </c>
      <c r="O91" s="44">
        <v>0</v>
      </c>
      <c r="P91" s="44">
        <v>0</v>
      </c>
      <c r="Q91" s="44">
        <f>LARGE(G91:P91,1)+LARGE(G91:P91,2)+LARGE(G91:P91,3)</f>
        <v>130</v>
      </c>
      <c r="Z91" s="118"/>
      <c r="AA91" s="118"/>
      <c r="AB91" s="51"/>
      <c r="AC91" s="108"/>
      <c r="AD91" s="108"/>
      <c r="AE91" s="51"/>
      <c r="AF91" s="51"/>
      <c r="AG91" s="108"/>
      <c r="AH91" s="108"/>
      <c r="AI91" s="108"/>
      <c r="AJ91" s="108"/>
      <c r="AK91" s="108"/>
      <c r="AL91" s="108"/>
    </row>
    <row r="92" spans="1:38" ht="12.75">
      <c r="A92" s="98">
        <v>39</v>
      </c>
      <c r="B92" s="109" t="s">
        <v>188</v>
      </c>
      <c r="C92" s="109" t="s">
        <v>187</v>
      </c>
      <c r="D92" s="115" t="s">
        <v>32</v>
      </c>
      <c r="E92" s="111" t="s">
        <v>32</v>
      </c>
      <c r="F92" s="109" t="s">
        <v>32</v>
      </c>
      <c r="G92" s="109">
        <v>0</v>
      </c>
      <c r="H92" s="109">
        <v>0</v>
      </c>
      <c r="I92" s="109">
        <v>0</v>
      </c>
      <c r="J92" s="109">
        <v>130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f>LARGE(G92:P92,1)+LARGE(G92:P92,2)+LARGE(G92:P92,3)</f>
        <v>130</v>
      </c>
      <c r="Z92" s="118"/>
      <c r="AA92" s="118"/>
      <c r="AB92" s="51"/>
      <c r="AC92" s="108"/>
      <c r="AD92" s="108"/>
      <c r="AE92" s="51"/>
      <c r="AF92" s="51"/>
      <c r="AG92" s="108"/>
      <c r="AH92" s="108"/>
      <c r="AI92" s="108"/>
      <c r="AJ92" s="108"/>
      <c r="AK92" s="108"/>
      <c r="AL92" s="108"/>
    </row>
    <row r="93" spans="1:38" ht="12.75">
      <c r="A93" s="98">
        <v>40</v>
      </c>
      <c r="B93" s="109" t="s">
        <v>253</v>
      </c>
      <c r="C93" s="109" t="s">
        <v>254</v>
      </c>
      <c r="D93" s="115" t="s">
        <v>27</v>
      </c>
      <c r="E93" s="111">
        <v>12</v>
      </c>
      <c r="F93" s="109" t="s">
        <v>243</v>
      </c>
      <c r="G93" s="109">
        <v>0</v>
      </c>
      <c r="H93" s="109">
        <v>0</v>
      </c>
      <c r="I93" s="109">
        <v>0</v>
      </c>
      <c r="J93" s="109">
        <v>0</v>
      </c>
      <c r="K93" s="44">
        <v>0</v>
      </c>
      <c r="L93" s="44">
        <v>0</v>
      </c>
      <c r="M93" s="44">
        <v>130</v>
      </c>
      <c r="N93" s="44">
        <v>0</v>
      </c>
      <c r="O93" s="44">
        <v>0</v>
      </c>
      <c r="P93" s="44">
        <v>0</v>
      </c>
      <c r="Q93" s="44">
        <f>LARGE(G93:P93,1)+LARGE(G93:P93,2)+LARGE(G93:P93,3)</f>
        <v>130</v>
      </c>
      <c r="Z93" s="118"/>
      <c r="AA93" s="118"/>
      <c r="AB93" s="51"/>
      <c r="AC93" s="108"/>
      <c r="AD93" s="108"/>
      <c r="AE93" s="51"/>
      <c r="AF93" s="51"/>
      <c r="AG93" s="108"/>
      <c r="AH93" s="108"/>
      <c r="AI93" s="108"/>
      <c r="AJ93" s="108"/>
      <c r="AK93" s="108"/>
      <c r="AL93" s="108"/>
    </row>
    <row r="94" spans="1:38" ht="12.75">
      <c r="A94" s="98">
        <v>41</v>
      </c>
      <c r="B94" s="109" t="s">
        <v>463</v>
      </c>
      <c r="C94" s="109" t="s">
        <v>477</v>
      </c>
      <c r="D94" s="115" t="s">
        <v>27</v>
      </c>
      <c r="E94" s="111">
        <v>11</v>
      </c>
      <c r="F94" s="109" t="s">
        <v>453</v>
      </c>
      <c r="G94" s="109">
        <v>0</v>
      </c>
      <c r="H94" s="109">
        <v>0</v>
      </c>
      <c r="I94" s="109">
        <v>0</v>
      </c>
      <c r="J94" s="109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130</v>
      </c>
      <c r="Q94" s="44">
        <f>LARGE(G94:P94,1)+LARGE(G94:P94,2)+LARGE(G94:P94,3)</f>
        <v>130</v>
      </c>
      <c r="Z94" s="118"/>
      <c r="AA94" s="118"/>
      <c r="AB94" s="51"/>
      <c r="AC94" s="108"/>
      <c r="AD94" s="108"/>
      <c r="AE94" s="51"/>
      <c r="AF94" s="51"/>
      <c r="AG94" s="108"/>
      <c r="AH94" s="108"/>
      <c r="AI94" s="108"/>
      <c r="AJ94" s="108"/>
      <c r="AK94" s="108"/>
      <c r="AL94" s="108"/>
    </row>
    <row r="95" spans="1:38" ht="12.75">
      <c r="A95" s="98">
        <v>42</v>
      </c>
      <c r="B95" s="109" t="s">
        <v>413</v>
      </c>
      <c r="C95" s="109" t="s">
        <v>412</v>
      </c>
      <c r="D95" s="115" t="s">
        <v>27</v>
      </c>
      <c r="E95" s="111">
        <v>12</v>
      </c>
      <c r="F95" s="109" t="s">
        <v>43</v>
      </c>
      <c r="G95" s="109">
        <v>0</v>
      </c>
      <c r="H95" s="109">
        <v>0</v>
      </c>
      <c r="I95" s="109">
        <v>0</v>
      </c>
      <c r="J95" s="109">
        <v>0</v>
      </c>
      <c r="K95" s="44">
        <v>0</v>
      </c>
      <c r="L95" s="44">
        <v>0</v>
      </c>
      <c r="M95" s="44">
        <v>0</v>
      </c>
      <c r="N95" s="44">
        <v>120</v>
      </c>
      <c r="O95" s="44">
        <v>0</v>
      </c>
      <c r="P95" s="44">
        <v>0</v>
      </c>
      <c r="Q95" s="44">
        <f>LARGE(G95:P95,1)+LARGE(G95:P95,2)+LARGE(G95:P95,3)</f>
        <v>120</v>
      </c>
      <c r="Z95" s="118"/>
      <c r="AA95" s="118"/>
      <c r="AB95" s="51"/>
      <c r="AC95" s="108"/>
      <c r="AD95" s="108"/>
      <c r="AE95" s="51"/>
      <c r="AF95" s="51"/>
      <c r="AG95" s="108"/>
      <c r="AH95" s="108"/>
      <c r="AI95" s="108"/>
      <c r="AJ95" s="108"/>
      <c r="AK95" s="108"/>
      <c r="AL95" s="108"/>
    </row>
    <row r="96" spans="1:38" ht="12.75">
      <c r="A96" s="98">
        <v>43</v>
      </c>
      <c r="B96" s="109" t="s">
        <v>190</v>
      </c>
      <c r="C96" s="109" t="s">
        <v>191</v>
      </c>
      <c r="D96" s="115" t="s">
        <v>27</v>
      </c>
      <c r="E96" s="111">
        <v>14</v>
      </c>
      <c r="F96" s="109" t="s">
        <v>20</v>
      </c>
      <c r="G96" s="109">
        <v>0</v>
      </c>
      <c r="H96" s="109">
        <v>0</v>
      </c>
      <c r="I96" s="109">
        <v>0</v>
      </c>
      <c r="J96" s="109">
        <v>110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f>LARGE(G96:P96,1)+LARGE(G96:P96,2)+LARGE(G96:P96,3)</f>
        <v>110</v>
      </c>
      <c r="Z96" s="118"/>
      <c r="AA96" s="118"/>
      <c r="AB96" s="51"/>
      <c r="AC96" s="108"/>
      <c r="AD96" s="108"/>
      <c r="AE96" s="51"/>
      <c r="AF96" s="51"/>
      <c r="AG96" s="108"/>
      <c r="AH96" s="108"/>
      <c r="AI96" s="108"/>
      <c r="AJ96" s="108"/>
      <c r="AK96" s="108"/>
      <c r="AL96" s="108"/>
    </row>
    <row r="97" spans="1:38" ht="12.75">
      <c r="A97" s="98">
        <v>44</v>
      </c>
      <c r="B97" s="109" t="s">
        <v>141</v>
      </c>
      <c r="C97" s="109" t="s">
        <v>142</v>
      </c>
      <c r="D97" s="115" t="s">
        <v>27</v>
      </c>
      <c r="E97" s="111">
        <v>8</v>
      </c>
      <c r="F97" s="109" t="s">
        <v>20</v>
      </c>
      <c r="G97" s="109">
        <v>0</v>
      </c>
      <c r="H97" s="109">
        <v>0</v>
      </c>
      <c r="I97" s="109">
        <v>0</v>
      </c>
      <c r="J97" s="109">
        <v>110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f>LARGE(G97:P97,1)+LARGE(G97:P97,2)+LARGE(G97:P97,3)</f>
        <v>110</v>
      </c>
      <c r="Z97" s="118"/>
      <c r="AA97" s="118"/>
      <c r="AB97" s="51"/>
      <c r="AC97" s="108"/>
      <c r="AD97" s="108"/>
      <c r="AE97" s="51"/>
      <c r="AF97" s="51"/>
      <c r="AG97" s="108"/>
      <c r="AH97" s="108"/>
      <c r="AI97" s="108"/>
      <c r="AJ97" s="108"/>
      <c r="AK97" s="108"/>
      <c r="AL97" s="108"/>
    </row>
    <row r="98" spans="1:38" ht="12.75">
      <c r="A98" s="98">
        <v>45</v>
      </c>
      <c r="B98" s="109" t="s">
        <v>478</v>
      </c>
      <c r="C98" s="109" t="s">
        <v>466</v>
      </c>
      <c r="D98" s="115" t="s">
        <v>27</v>
      </c>
      <c r="E98" s="111" t="s">
        <v>479</v>
      </c>
      <c r="F98" s="109" t="s">
        <v>453</v>
      </c>
      <c r="G98" s="109">
        <v>0</v>
      </c>
      <c r="H98" s="109">
        <v>0</v>
      </c>
      <c r="I98" s="109">
        <v>0</v>
      </c>
      <c r="J98" s="109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105</v>
      </c>
      <c r="Q98" s="44">
        <f>LARGE(G98:P98,1)+LARGE(G98:P98,2)+LARGE(G98:P98,3)</f>
        <v>105</v>
      </c>
      <c r="Z98" s="118"/>
      <c r="AA98" s="118"/>
      <c r="AB98" s="51"/>
      <c r="AC98" s="108"/>
      <c r="AD98" s="108"/>
      <c r="AE98" s="51"/>
      <c r="AF98" s="51"/>
      <c r="AG98" s="108"/>
      <c r="AH98" s="108"/>
      <c r="AI98" s="108"/>
      <c r="AJ98" s="108"/>
      <c r="AK98" s="108"/>
      <c r="AL98" s="108"/>
    </row>
    <row r="99" spans="1:38" ht="12.75">
      <c r="A99" s="98">
        <v>46</v>
      </c>
      <c r="B99" s="109" t="s">
        <v>138</v>
      </c>
      <c r="C99" s="109" t="s">
        <v>137</v>
      </c>
      <c r="D99" s="115" t="s">
        <v>27</v>
      </c>
      <c r="E99" s="111">
        <v>9</v>
      </c>
      <c r="F99" s="109" t="s">
        <v>20</v>
      </c>
      <c r="G99" s="109">
        <v>0</v>
      </c>
      <c r="H99" s="109">
        <v>0</v>
      </c>
      <c r="I99" s="109">
        <v>0</v>
      </c>
      <c r="J99" s="109">
        <v>100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f>LARGE(G99:P99,1)+LARGE(G99:P99,2)+LARGE(G99:P99,3)</f>
        <v>100</v>
      </c>
      <c r="Z99" s="118"/>
      <c r="AA99" s="118"/>
      <c r="AB99" s="51"/>
      <c r="AC99" s="108"/>
      <c r="AD99" s="108"/>
      <c r="AE99" s="51"/>
      <c r="AF99" s="51"/>
      <c r="AG99" s="108"/>
      <c r="AH99" s="108"/>
      <c r="AI99" s="108"/>
      <c r="AJ99" s="108"/>
      <c r="AK99" s="108"/>
      <c r="AL99" s="108"/>
    </row>
    <row r="100" spans="1:38" ht="12.75">
      <c r="A100" s="98">
        <v>47</v>
      </c>
      <c r="B100" s="109" t="s">
        <v>136</v>
      </c>
      <c r="C100" s="109" t="s">
        <v>137</v>
      </c>
      <c r="D100" s="115" t="s">
        <v>27</v>
      </c>
      <c r="E100" s="111">
        <v>8</v>
      </c>
      <c r="F100" s="109" t="s">
        <v>20</v>
      </c>
      <c r="G100" s="109">
        <v>0</v>
      </c>
      <c r="H100" s="109">
        <v>0</v>
      </c>
      <c r="I100" s="109">
        <v>0</v>
      </c>
      <c r="J100" s="109">
        <v>100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f>LARGE(G100:P100,1)+LARGE(G100:P100,2)+LARGE(G100:P100,3)</f>
        <v>100</v>
      </c>
      <c r="Z100" s="118"/>
      <c r="AA100" s="118"/>
      <c r="AB100" s="51"/>
      <c r="AC100" s="108"/>
      <c r="AD100" s="108"/>
      <c r="AE100" s="51"/>
      <c r="AF100" s="51"/>
      <c r="AG100" s="108"/>
      <c r="AH100" s="108"/>
      <c r="AI100" s="108"/>
      <c r="AJ100" s="108"/>
      <c r="AK100" s="108"/>
      <c r="AL100" s="108"/>
    </row>
    <row r="101" spans="1:38" ht="12.75">
      <c r="A101" s="98">
        <v>48</v>
      </c>
      <c r="B101" s="109" t="s">
        <v>206</v>
      </c>
      <c r="C101" s="109" t="s">
        <v>194</v>
      </c>
      <c r="D101" s="115" t="s">
        <v>19</v>
      </c>
      <c r="E101" s="111">
        <v>8</v>
      </c>
      <c r="F101" s="109" t="s">
        <v>20</v>
      </c>
      <c r="G101" s="109">
        <v>0</v>
      </c>
      <c r="H101" s="109">
        <v>0</v>
      </c>
      <c r="I101" s="109">
        <v>0</v>
      </c>
      <c r="J101" s="109">
        <v>100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f>LARGE(G101:P101,1)+LARGE(G101:P101,2)+LARGE(G101:P101,3)</f>
        <v>100</v>
      </c>
      <c r="Z101" s="118"/>
      <c r="AA101" s="118"/>
      <c r="AB101" s="51"/>
      <c r="AC101" s="108"/>
      <c r="AD101" s="108"/>
      <c r="AE101" s="51"/>
      <c r="AF101" s="51"/>
      <c r="AG101" s="108"/>
      <c r="AH101" s="108"/>
      <c r="AI101" s="108"/>
      <c r="AJ101" s="108"/>
      <c r="AK101" s="108"/>
      <c r="AL101" s="108"/>
    </row>
    <row r="102" spans="1:38" ht="12.75">
      <c r="A102" s="98">
        <v>49</v>
      </c>
      <c r="B102" s="109" t="s">
        <v>139</v>
      </c>
      <c r="C102" s="109" t="s">
        <v>205</v>
      </c>
      <c r="D102" s="115" t="s">
        <v>19</v>
      </c>
      <c r="E102" s="111">
        <v>8</v>
      </c>
      <c r="F102" s="109" t="s">
        <v>20</v>
      </c>
      <c r="G102" s="109">
        <v>0</v>
      </c>
      <c r="H102" s="109">
        <v>0</v>
      </c>
      <c r="I102" s="109">
        <v>0</v>
      </c>
      <c r="J102" s="109">
        <v>100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f>LARGE(G102:P102,1)+LARGE(G102:P102,2)+LARGE(G102:P102,3)</f>
        <v>100</v>
      </c>
      <c r="Z102" s="118"/>
      <c r="AA102" s="118"/>
      <c r="AB102" s="51"/>
      <c r="AC102" s="108"/>
      <c r="AD102" s="108"/>
      <c r="AE102" s="51"/>
      <c r="AF102" s="51"/>
      <c r="AG102" s="108"/>
      <c r="AH102" s="108"/>
      <c r="AI102" s="108"/>
      <c r="AJ102" s="108"/>
      <c r="AK102" s="108"/>
      <c r="AL102" s="108"/>
    </row>
    <row r="103" spans="1:38" ht="12.75">
      <c r="A103" s="98">
        <v>50</v>
      </c>
      <c r="B103" s="109" t="s">
        <v>100</v>
      </c>
      <c r="C103" s="109" t="s">
        <v>192</v>
      </c>
      <c r="D103" s="115" t="s">
        <v>27</v>
      </c>
      <c r="E103" s="111">
        <v>10</v>
      </c>
      <c r="F103" s="109" t="s">
        <v>20</v>
      </c>
      <c r="G103" s="109">
        <v>0</v>
      </c>
      <c r="H103" s="109">
        <v>0</v>
      </c>
      <c r="I103" s="109">
        <v>0</v>
      </c>
      <c r="J103" s="109">
        <v>100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f>LARGE(G103:P103,1)+LARGE(G103:P103,2)+LARGE(G103:P103,3)</f>
        <v>100</v>
      </c>
      <c r="Z103" s="118"/>
      <c r="AA103" s="118"/>
      <c r="AB103" s="51"/>
      <c r="AC103" s="108"/>
      <c r="AD103" s="108"/>
      <c r="AE103" s="51"/>
      <c r="AF103" s="51"/>
      <c r="AG103" s="108"/>
      <c r="AH103" s="108"/>
      <c r="AI103" s="108"/>
      <c r="AJ103" s="108"/>
      <c r="AK103" s="108"/>
      <c r="AL103" s="108"/>
    </row>
    <row r="104" spans="1:38" ht="12.75">
      <c r="A104" s="98">
        <v>51</v>
      </c>
      <c r="B104" s="109" t="s">
        <v>147</v>
      </c>
      <c r="C104" s="109" t="s">
        <v>148</v>
      </c>
      <c r="D104" s="115" t="s">
        <v>19</v>
      </c>
      <c r="E104" s="111">
        <v>8</v>
      </c>
      <c r="F104" s="109" t="s">
        <v>20</v>
      </c>
      <c r="G104" s="109">
        <v>0</v>
      </c>
      <c r="H104" s="109">
        <v>0</v>
      </c>
      <c r="I104" s="109">
        <v>0</v>
      </c>
      <c r="J104" s="109">
        <v>100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f>LARGE(G104:P104,1)+LARGE(G104:P104,2)+LARGE(G104:P104,3)</f>
        <v>100</v>
      </c>
      <c r="Z104" s="118"/>
      <c r="AA104" s="118"/>
      <c r="AB104" s="51"/>
      <c r="AC104" s="108"/>
      <c r="AD104" s="108"/>
      <c r="AE104" s="51"/>
      <c r="AF104" s="51"/>
      <c r="AG104" s="108"/>
      <c r="AH104" s="108"/>
      <c r="AI104" s="108"/>
      <c r="AJ104" s="108"/>
      <c r="AK104" s="108"/>
      <c r="AL104" s="108"/>
    </row>
    <row r="105" spans="1:38" ht="12.75">
      <c r="A105" s="98">
        <v>52</v>
      </c>
      <c r="B105" s="109" t="s">
        <v>173</v>
      </c>
      <c r="C105" s="109" t="s">
        <v>195</v>
      </c>
      <c r="D105" s="115" t="s">
        <v>27</v>
      </c>
      <c r="E105" s="111">
        <v>11</v>
      </c>
      <c r="F105" s="109" t="s">
        <v>20</v>
      </c>
      <c r="G105" s="109">
        <v>0</v>
      </c>
      <c r="H105" s="109">
        <v>0</v>
      </c>
      <c r="I105" s="109">
        <v>0</v>
      </c>
      <c r="J105" s="109">
        <v>90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f>LARGE(G105:P105,1)+LARGE(G105:P105,2)+LARGE(G105:P105,3)</f>
        <v>90</v>
      </c>
      <c r="Z105" s="118"/>
      <c r="AA105" s="118"/>
      <c r="AB105" s="51"/>
      <c r="AC105" s="108"/>
      <c r="AD105" s="108"/>
      <c r="AE105" s="51"/>
      <c r="AF105" s="51"/>
      <c r="AG105" s="108"/>
      <c r="AH105" s="108"/>
      <c r="AI105" s="108"/>
      <c r="AJ105" s="108"/>
      <c r="AK105" s="108"/>
      <c r="AL105" s="108"/>
    </row>
    <row r="106" spans="1:38" ht="12.75">
      <c r="A106" s="98">
        <v>53</v>
      </c>
      <c r="B106" s="109" t="s">
        <v>30</v>
      </c>
      <c r="C106" s="109" t="s">
        <v>31</v>
      </c>
      <c r="D106" s="115" t="s">
        <v>19</v>
      </c>
      <c r="E106" s="111">
        <v>8</v>
      </c>
      <c r="F106" s="109" t="s">
        <v>20</v>
      </c>
      <c r="G106" s="109">
        <v>0</v>
      </c>
      <c r="H106" s="109">
        <v>0</v>
      </c>
      <c r="I106" s="109">
        <v>0</v>
      </c>
      <c r="J106" s="109">
        <v>90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f>LARGE(G106:P106,1)+LARGE(G106:P106,2)+LARGE(G106:P106,3)</f>
        <v>90</v>
      </c>
      <c r="Z106" s="118"/>
      <c r="AA106" s="118"/>
      <c r="AB106" s="51"/>
      <c r="AC106" s="108"/>
      <c r="AD106" s="108"/>
      <c r="AE106" s="51"/>
      <c r="AF106" s="51"/>
      <c r="AG106" s="108"/>
      <c r="AH106" s="108"/>
      <c r="AI106" s="108"/>
      <c r="AJ106" s="108"/>
      <c r="AK106" s="108"/>
      <c r="AL106" s="108"/>
    </row>
    <row r="107" spans="1:38" ht="12.75">
      <c r="A107" s="98">
        <v>54</v>
      </c>
      <c r="B107" s="109" t="s">
        <v>122</v>
      </c>
      <c r="C107" s="109" t="s">
        <v>123</v>
      </c>
      <c r="D107" s="115" t="s">
        <v>19</v>
      </c>
      <c r="E107" s="111">
        <v>9</v>
      </c>
      <c r="F107" s="109" t="s">
        <v>20</v>
      </c>
      <c r="G107" s="109">
        <v>0</v>
      </c>
      <c r="H107" s="109">
        <v>0</v>
      </c>
      <c r="I107" s="109">
        <v>0</v>
      </c>
      <c r="J107" s="109">
        <v>80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f>LARGE(G107:P107,1)+LARGE(G107:P107,2)+LARGE(G107:P107,3)</f>
        <v>80</v>
      </c>
      <c r="Z107" s="118"/>
      <c r="AA107" s="118"/>
      <c r="AB107" s="51"/>
      <c r="AC107" s="108"/>
      <c r="AD107" s="108"/>
      <c r="AE107" s="51"/>
      <c r="AF107" s="51"/>
      <c r="AG107" s="108"/>
      <c r="AH107" s="108"/>
      <c r="AI107" s="108"/>
      <c r="AJ107" s="108"/>
      <c r="AK107" s="108"/>
      <c r="AL107" s="108"/>
    </row>
    <row r="108" spans="1:38" ht="12.75">
      <c r="A108" s="98">
        <v>55</v>
      </c>
      <c r="B108" s="109" t="s">
        <v>259</v>
      </c>
      <c r="C108" s="109" t="s">
        <v>260</v>
      </c>
      <c r="D108" s="115" t="s">
        <v>19</v>
      </c>
      <c r="E108" s="111">
        <v>12</v>
      </c>
      <c r="F108" s="109" t="s">
        <v>261</v>
      </c>
      <c r="G108" s="109">
        <v>0</v>
      </c>
      <c r="H108" s="109">
        <v>0</v>
      </c>
      <c r="I108" s="109">
        <v>0</v>
      </c>
      <c r="J108" s="109">
        <v>0</v>
      </c>
      <c r="K108" s="44">
        <v>0</v>
      </c>
      <c r="L108" s="44">
        <v>0</v>
      </c>
      <c r="M108" s="44">
        <v>80</v>
      </c>
      <c r="N108" s="44">
        <v>0</v>
      </c>
      <c r="O108" s="44">
        <v>0</v>
      </c>
      <c r="P108" s="44">
        <v>0</v>
      </c>
      <c r="Q108" s="44">
        <f>LARGE(G108:P108,1)+LARGE(G108:P108,2)+LARGE(G108:P108,3)</f>
        <v>80</v>
      </c>
      <c r="Z108" s="118"/>
      <c r="AA108" s="118"/>
      <c r="AB108" s="51"/>
      <c r="AC108" s="108"/>
      <c r="AD108" s="108"/>
      <c r="AE108" s="51"/>
      <c r="AF108" s="51"/>
      <c r="AG108" s="108"/>
      <c r="AH108" s="108"/>
      <c r="AI108" s="108"/>
      <c r="AJ108" s="108"/>
      <c r="AK108" s="108"/>
      <c r="AL108" s="108"/>
    </row>
    <row r="109" spans="1:38" ht="12.75">
      <c r="A109" s="98">
        <v>56</v>
      </c>
      <c r="B109" s="109" t="s">
        <v>262</v>
      </c>
      <c r="C109" s="109" t="s">
        <v>263</v>
      </c>
      <c r="D109" s="115" t="s">
        <v>19</v>
      </c>
      <c r="E109" s="111">
        <v>14</v>
      </c>
      <c r="F109" s="109" t="s">
        <v>261</v>
      </c>
      <c r="G109" s="109">
        <v>0</v>
      </c>
      <c r="H109" s="109">
        <v>0</v>
      </c>
      <c r="I109" s="109">
        <v>0</v>
      </c>
      <c r="J109" s="109">
        <v>0</v>
      </c>
      <c r="K109" s="44">
        <v>0</v>
      </c>
      <c r="L109" s="44">
        <v>0</v>
      </c>
      <c r="M109" s="44">
        <v>80</v>
      </c>
      <c r="N109" s="44">
        <v>0</v>
      </c>
      <c r="O109" s="44">
        <v>0</v>
      </c>
      <c r="P109" s="44">
        <v>0</v>
      </c>
      <c r="Q109" s="44">
        <f>LARGE(G109:P109,1)+LARGE(G109:P109,2)+LARGE(G109:P109,3)</f>
        <v>80</v>
      </c>
      <c r="Z109" s="118"/>
      <c r="AA109" s="118"/>
      <c r="AB109" s="51"/>
      <c r="AC109" s="108"/>
      <c r="AD109" s="108"/>
      <c r="AE109" s="51"/>
      <c r="AF109" s="51"/>
      <c r="AG109" s="108"/>
      <c r="AH109" s="108"/>
      <c r="AI109" s="108"/>
      <c r="AJ109" s="108"/>
      <c r="AK109" s="108"/>
      <c r="AL109" s="108"/>
    </row>
    <row r="110" spans="1:38" ht="12.75">
      <c r="A110" s="98">
        <v>57</v>
      </c>
      <c r="B110" s="109" t="s">
        <v>258</v>
      </c>
      <c r="C110" s="109" t="s">
        <v>54</v>
      </c>
      <c r="D110" s="115" t="s">
        <v>27</v>
      </c>
      <c r="E110" s="111">
        <v>11</v>
      </c>
      <c r="F110" s="109" t="s">
        <v>243</v>
      </c>
      <c r="G110" s="109">
        <v>0</v>
      </c>
      <c r="H110" s="109">
        <v>0</v>
      </c>
      <c r="I110" s="109">
        <v>0</v>
      </c>
      <c r="J110" s="109">
        <v>0</v>
      </c>
      <c r="K110" s="44">
        <v>0</v>
      </c>
      <c r="L110" s="44">
        <v>0</v>
      </c>
      <c r="M110" s="44">
        <v>80</v>
      </c>
      <c r="N110" s="44">
        <v>0</v>
      </c>
      <c r="O110" s="44">
        <v>0</v>
      </c>
      <c r="P110" s="44">
        <v>0</v>
      </c>
      <c r="Q110" s="44">
        <f>LARGE(G110:P110,1)+LARGE(G110:P110,2)+LARGE(G110:P110,3)</f>
        <v>80</v>
      </c>
      <c r="Z110" s="118"/>
      <c r="AA110" s="118"/>
      <c r="AB110" s="51"/>
      <c r="AC110" s="108"/>
      <c r="AD110" s="108"/>
      <c r="AE110" s="51"/>
      <c r="AF110" s="51"/>
      <c r="AG110" s="108"/>
      <c r="AH110" s="108"/>
      <c r="AI110" s="108"/>
      <c r="AJ110" s="108"/>
      <c r="AK110" s="108"/>
      <c r="AL110" s="108"/>
    </row>
    <row r="111" spans="1:38" ht="12.75">
      <c r="A111" s="98">
        <v>58</v>
      </c>
      <c r="B111" s="109" t="s">
        <v>189</v>
      </c>
      <c r="C111" s="109" t="s">
        <v>452</v>
      </c>
      <c r="D111" s="115" t="s">
        <v>27</v>
      </c>
      <c r="E111" s="111">
        <v>12</v>
      </c>
      <c r="F111" s="109" t="s">
        <v>453</v>
      </c>
      <c r="G111" s="109">
        <v>0</v>
      </c>
      <c r="H111" s="109">
        <v>0</v>
      </c>
      <c r="I111" s="109">
        <v>0</v>
      </c>
      <c r="J111" s="109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80</v>
      </c>
      <c r="Q111" s="44">
        <f>LARGE(G111:P111,1)+LARGE(G111:P111,2)+LARGE(G111:P111,3)</f>
        <v>80</v>
      </c>
      <c r="Z111" s="118"/>
      <c r="AA111" s="118"/>
      <c r="AB111" s="51"/>
      <c r="AC111" s="108"/>
      <c r="AD111" s="108"/>
      <c r="AE111" s="51"/>
      <c r="AF111" s="51"/>
      <c r="AG111" s="108"/>
      <c r="AH111" s="108"/>
      <c r="AI111" s="108"/>
      <c r="AJ111" s="108"/>
      <c r="AK111" s="108"/>
      <c r="AL111" s="108"/>
    </row>
    <row r="112" spans="1:38" ht="12.75">
      <c r="A112" s="98">
        <v>59</v>
      </c>
      <c r="B112" s="109" t="s">
        <v>214</v>
      </c>
      <c r="C112" s="109" t="s">
        <v>266</v>
      </c>
      <c r="D112" s="115" t="s">
        <v>27</v>
      </c>
      <c r="E112" s="111">
        <v>15</v>
      </c>
      <c r="F112" s="109" t="s">
        <v>243</v>
      </c>
      <c r="G112" s="109">
        <v>0</v>
      </c>
      <c r="H112" s="109">
        <v>0</v>
      </c>
      <c r="I112" s="109">
        <v>0</v>
      </c>
      <c r="J112" s="109">
        <v>0</v>
      </c>
      <c r="K112" s="44">
        <v>0</v>
      </c>
      <c r="L112" s="44">
        <v>0</v>
      </c>
      <c r="M112" s="44">
        <v>70</v>
      </c>
      <c r="N112" s="44">
        <v>0</v>
      </c>
      <c r="O112" s="44">
        <v>0</v>
      </c>
      <c r="P112" s="44">
        <v>0</v>
      </c>
      <c r="Q112" s="44">
        <f>LARGE(G112:P112,1)+LARGE(G112:P112,2)+LARGE(G112:P112,3)</f>
        <v>70</v>
      </c>
      <c r="Z112" s="118"/>
      <c r="AA112" s="118"/>
      <c r="AB112" s="51"/>
      <c r="AC112" s="108"/>
      <c r="AD112" s="108"/>
      <c r="AE112" s="51"/>
      <c r="AF112" s="51"/>
      <c r="AG112" s="108"/>
      <c r="AH112" s="108"/>
      <c r="AI112" s="108"/>
      <c r="AJ112" s="108"/>
      <c r="AK112" s="108"/>
      <c r="AL112" s="108"/>
    </row>
    <row r="113" spans="1:38" ht="12.75">
      <c r="A113" s="98">
        <v>60</v>
      </c>
      <c r="B113" s="109" t="s">
        <v>264</v>
      </c>
      <c r="C113" s="109" t="s">
        <v>265</v>
      </c>
      <c r="D113" s="115" t="s">
        <v>27</v>
      </c>
      <c r="E113" s="111" t="s">
        <v>424</v>
      </c>
      <c r="F113" s="109" t="s">
        <v>243</v>
      </c>
      <c r="G113" s="109">
        <v>0</v>
      </c>
      <c r="H113" s="109">
        <v>0</v>
      </c>
      <c r="I113" s="109">
        <v>0</v>
      </c>
      <c r="J113" s="109">
        <v>0</v>
      </c>
      <c r="K113" s="44">
        <v>0</v>
      </c>
      <c r="L113" s="44">
        <v>0</v>
      </c>
      <c r="M113" s="44">
        <v>70</v>
      </c>
      <c r="N113" s="44">
        <v>0</v>
      </c>
      <c r="O113" s="44">
        <v>0</v>
      </c>
      <c r="P113" s="44">
        <v>0</v>
      </c>
      <c r="Q113" s="44">
        <f>LARGE(G113:P113,1)+LARGE(G113:P113,2)+LARGE(G113:P113,3)</f>
        <v>70</v>
      </c>
      <c r="Z113" s="118"/>
      <c r="AA113" s="118"/>
      <c r="AB113" s="51"/>
      <c r="AC113" s="108"/>
      <c r="AD113" s="108"/>
      <c r="AE113" s="51"/>
      <c r="AF113" s="51"/>
      <c r="AG113" s="108"/>
      <c r="AH113" s="108"/>
      <c r="AI113" s="108"/>
      <c r="AJ113" s="108"/>
      <c r="AK113" s="108"/>
      <c r="AL113" s="108"/>
    </row>
    <row r="114" spans="1:38" ht="12.75">
      <c r="A114" s="98">
        <v>61</v>
      </c>
      <c r="B114" s="109" t="s">
        <v>140</v>
      </c>
      <c r="C114" s="109" t="s">
        <v>268</v>
      </c>
      <c r="D114" s="115" t="s">
        <v>27</v>
      </c>
      <c r="E114" s="111">
        <v>11</v>
      </c>
      <c r="F114" s="109" t="s">
        <v>243</v>
      </c>
      <c r="G114" s="109">
        <v>0</v>
      </c>
      <c r="H114" s="109">
        <v>0</v>
      </c>
      <c r="I114" s="109">
        <v>0</v>
      </c>
      <c r="J114" s="109">
        <v>0</v>
      </c>
      <c r="K114" s="44">
        <v>0</v>
      </c>
      <c r="L114" s="44">
        <v>0</v>
      </c>
      <c r="M114" s="44">
        <v>55</v>
      </c>
      <c r="N114" s="44">
        <v>0</v>
      </c>
      <c r="O114" s="44">
        <v>0</v>
      </c>
      <c r="P114" s="44">
        <v>0</v>
      </c>
      <c r="Q114" s="44">
        <f>LARGE(G114:P114,1)+LARGE(G114:P114,2)+LARGE(G114:P114,3)</f>
        <v>55</v>
      </c>
      <c r="Z114" s="118"/>
      <c r="AA114" s="118"/>
      <c r="AB114" s="51"/>
      <c r="AC114" s="108"/>
      <c r="AD114" s="108"/>
      <c r="AE114" s="51"/>
      <c r="AF114" s="51"/>
      <c r="AG114" s="108"/>
      <c r="AH114" s="108"/>
      <c r="AI114" s="108"/>
      <c r="AJ114" s="108"/>
      <c r="AK114" s="108"/>
      <c r="AL114" s="108"/>
    </row>
    <row r="115" spans="1:38" ht="12.75">
      <c r="A115" s="98">
        <v>62</v>
      </c>
      <c r="B115" s="109" t="s">
        <v>227</v>
      </c>
      <c r="C115" s="109" t="s">
        <v>269</v>
      </c>
      <c r="D115" s="115" t="s">
        <v>27</v>
      </c>
      <c r="E115" s="111">
        <v>12</v>
      </c>
      <c r="F115" s="109" t="s">
        <v>243</v>
      </c>
      <c r="G115" s="109">
        <v>0</v>
      </c>
      <c r="H115" s="109">
        <v>0</v>
      </c>
      <c r="I115" s="109">
        <v>0</v>
      </c>
      <c r="J115" s="109">
        <v>0</v>
      </c>
      <c r="K115" s="44">
        <v>0</v>
      </c>
      <c r="L115" s="44">
        <v>0</v>
      </c>
      <c r="M115" s="44">
        <v>40</v>
      </c>
      <c r="N115" s="44">
        <v>0</v>
      </c>
      <c r="O115" s="44">
        <v>0</v>
      </c>
      <c r="P115" s="44">
        <v>0</v>
      </c>
      <c r="Q115" s="44">
        <f>LARGE(G115:P115,1)+LARGE(G115:P115,2)+LARGE(G115:P115,3)</f>
        <v>40</v>
      </c>
      <c r="Z115" s="118"/>
      <c r="AA115" s="118"/>
      <c r="AB115" s="51"/>
      <c r="AC115" s="108"/>
      <c r="AD115" s="108"/>
      <c r="AE115" s="51"/>
      <c r="AF115" s="51"/>
      <c r="AG115" s="108"/>
      <c r="AH115" s="108"/>
      <c r="AI115" s="108"/>
      <c r="AJ115" s="108"/>
      <c r="AK115" s="108"/>
      <c r="AL115" s="108"/>
    </row>
    <row r="116" spans="1:38" ht="12.75">
      <c r="A116" s="98">
        <v>63</v>
      </c>
      <c r="B116" s="109" t="s">
        <v>271</v>
      </c>
      <c r="C116" s="109" t="s">
        <v>272</v>
      </c>
      <c r="D116" s="115" t="s">
        <v>19</v>
      </c>
      <c r="E116" s="111">
        <v>13</v>
      </c>
      <c r="F116" s="109" t="s">
        <v>256</v>
      </c>
      <c r="G116" s="109">
        <v>0</v>
      </c>
      <c r="H116" s="109">
        <v>0</v>
      </c>
      <c r="I116" s="109">
        <v>0</v>
      </c>
      <c r="J116" s="109">
        <v>0</v>
      </c>
      <c r="K116" s="44">
        <v>0</v>
      </c>
      <c r="L116" s="44">
        <v>0</v>
      </c>
      <c r="M116" s="44">
        <v>-220</v>
      </c>
      <c r="N116" s="44">
        <v>0</v>
      </c>
      <c r="O116" s="44">
        <v>0</v>
      </c>
      <c r="P116" s="44">
        <v>0</v>
      </c>
      <c r="Q116" s="44">
        <f>LARGE(G116:P116,1)+LARGE(G116:P116,2)+LARGE(G116:P116,3)</f>
        <v>0</v>
      </c>
      <c r="Z116" s="118"/>
      <c r="AA116" s="118"/>
      <c r="AB116" s="51"/>
      <c r="AC116" s="108"/>
      <c r="AD116" s="108"/>
      <c r="AE116" s="51"/>
      <c r="AF116" s="51"/>
      <c r="AG116" s="108"/>
      <c r="AH116" s="108"/>
      <c r="AI116" s="108"/>
      <c r="AJ116" s="108"/>
      <c r="AK116" s="108"/>
      <c r="AL116" s="108"/>
    </row>
    <row r="117" spans="1:38" ht="12.75">
      <c r="A117" s="98">
        <v>64</v>
      </c>
      <c r="B117" s="109" t="s">
        <v>319</v>
      </c>
      <c r="C117" s="109" t="s">
        <v>273</v>
      </c>
      <c r="D117" s="115" t="s">
        <v>19</v>
      </c>
      <c r="E117" s="111">
        <v>13</v>
      </c>
      <c r="F117" s="109" t="s">
        <v>256</v>
      </c>
      <c r="G117" s="109">
        <v>0</v>
      </c>
      <c r="H117" s="109">
        <v>0</v>
      </c>
      <c r="I117" s="109">
        <v>0</v>
      </c>
      <c r="J117" s="109">
        <v>0</v>
      </c>
      <c r="K117" s="44">
        <v>0</v>
      </c>
      <c r="L117" s="44">
        <v>0</v>
      </c>
      <c r="M117" s="44">
        <v>-220</v>
      </c>
      <c r="N117" s="44">
        <v>0</v>
      </c>
      <c r="O117" s="44">
        <v>0</v>
      </c>
      <c r="P117" s="44">
        <v>0</v>
      </c>
      <c r="Q117" s="44">
        <f>LARGE(G117:P117,1)+LARGE(G117:P117,2)+LARGE(G117:P117,3)</f>
        <v>0</v>
      </c>
      <c r="Z117" s="118"/>
      <c r="AA117" s="118"/>
      <c r="AB117" s="51"/>
      <c r="AC117" s="108"/>
      <c r="AD117" s="108"/>
      <c r="AE117" s="51"/>
      <c r="AF117" s="51"/>
      <c r="AG117" s="108"/>
      <c r="AH117" s="108"/>
      <c r="AI117" s="108"/>
      <c r="AJ117" s="108"/>
      <c r="AK117" s="108"/>
      <c r="AL117" s="108"/>
    </row>
    <row r="118" spans="1:38" ht="12.75">
      <c r="A118" s="98"/>
      <c r="B118" s="109"/>
      <c r="C118" s="109"/>
      <c r="D118" s="115"/>
      <c r="E118" s="111"/>
      <c r="F118" s="109"/>
      <c r="G118" s="109"/>
      <c r="H118" s="109"/>
      <c r="I118" s="109"/>
      <c r="J118" s="109"/>
      <c r="Z118" s="118"/>
      <c r="AA118" s="118"/>
      <c r="AB118" s="51"/>
      <c r="AC118" s="108"/>
      <c r="AD118" s="108"/>
      <c r="AE118" s="51"/>
      <c r="AF118" s="51"/>
      <c r="AG118" s="108"/>
      <c r="AH118" s="108"/>
      <c r="AI118" s="108"/>
      <c r="AJ118" s="108"/>
      <c r="AK118" s="108"/>
      <c r="AL118" s="108"/>
    </row>
    <row r="119" spans="1:38" ht="12.75">
      <c r="A119" s="98"/>
      <c r="B119" s="109"/>
      <c r="C119" s="109"/>
      <c r="D119" s="115"/>
      <c r="E119" s="111"/>
      <c r="F119" s="109"/>
      <c r="G119" s="109"/>
      <c r="H119" s="109"/>
      <c r="I119" s="109"/>
      <c r="J119" s="109"/>
      <c r="Z119" s="118"/>
      <c r="AA119" s="118"/>
      <c r="AB119" s="51"/>
      <c r="AC119" s="108"/>
      <c r="AD119" s="108"/>
      <c r="AE119" s="51"/>
      <c r="AF119" s="51"/>
      <c r="AG119" s="108"/>
      <c r="AH119" s="108"/>
      <c r="AI119" s="108"/>
      <c r="AJ119" s="108"/>
      <c r="AK119" s="108"/>
      <c r="AL119" s="108"/>
    </row>
    <row r="120" spans="1:38" ht="12.75">
      <c r="A120" s="109"/>
      <c r="B120" s="109"/>
      <c r="C120" s="109"/>
      <c r="D120" s="115"/>
      <c r="E120" s="111"/>
      <c r="F120" s="109"/>
      <c r="G120" s="109"/>
      <c r="H120" s="109"/>
      <c r="I120" s="109"/>
      <c r="J120" s="109"/>
      <c r="T120" s="118"/>
      <c r="U120" s="118"/>
      <c r="V120" s="118"/>
      <c r="W120" s="118"/>
      <c r="X120" s="118"/>
      <c r="Y120" s="118"/>
      <c r="Z120" s="118"/>
      <c r="AA120" s="118"/>
      <c r="AB120" s="51"/>
      <c r="AC120" s="108"/>
      <c r="AD120" s="108"/>
      <c r="AE120" s="51"/>
      <c r="AF120" s="51"/>
      <c r="AG120" s="108"/>
      <c r="AH120" s="108"/>
      <c r="AI120" s="108"/>
      <c r="AJ120" s="108"/>
      <c r="AK120" s="108"/>
      <c r="AL120" s="108"/>
    </row>
    <row r="121" spans="1:38" ht="15.75">
      <c r="A121" s="90" t="s">
        <v>10</v>
      </c>
      <c r="Z121" s="118"/>
      <c r="AA121" s="118"/>
      <c r="AB121" s="51"/>
      <c r="AC121" s="108"/>
      <c r="AD121" s="108"/>
      <c r="AE121" s="51"/>
      <c r="AF121" s="51"/>
      <c r="AG121" s="108"/>
      <c r="AH121" s="108"/>
      <c r="AI121" s="108"/>
      <c r="AJ121" s="108"/>
      <c r="AK121" s="108"/>
      <c r="AL121" s="108"/>
    </row>
    <row r="122" spans="1:38" ht="15.75">
      <c r="A122" s="90"/>
      <c r="Z122" s="118"/>
      <c r="AA122" s="118"/>
      <c r="AB122" s="51"/>
      <c r="AC122" s="108"/>
      <c r="AD122" s="108"/>
      <c r="AE122" s="51"/>
      <c r="AF122" s="51"/>
      <c r="AG122" s="108"/>
      <c r="AH122" s="108"/>
      <c r="AI122" s="108"/>
      <c r="AJ122" s="108"/>
      <c r="AK122" s="108"/>
      <c r="AL122" s="108"/>
    </row>
    <row r="123" spans="1:38" ht="15.75">
      <c r="A123" s="90" t="s">
        <v>16</v>
      </c>
      <c r="AB123" s="51"/>
      <c r="AC123" s="108"/>
      <c r="AD123" s="108"/>
      <c r="AE123" s="51"/>
      <c r="AF123" s="51"/>
      <c r="AG123" s="108"/>
      <c r="AH123" s="108"/>
      <c r="AI123" s="108"/>
      <c r="AJ123" s="108"/>
      <c r="AK123" s="108"/>
      <c r="AL123" s="108"/>
    </row>
    <row r="124" spans="28:38" ht="12.75">
      <c r="AB124" s="51"/>
      <c r="AC124" s="108"/>
      <c r="AD124" s="108"/>
      <c r="AE124" s="51"/>
      <c r="AF124" s="51"/>
      <c r="AG124" s="108"/>
      <c r="AH124" s="108"/>
      <c r="AI124" s="108"/>
      <c r="AJ124" s="108"/>
      <c r="AK124" s="108"/>
      <c r="AL124" s="108"/>
    </row>
    <row r="125" spans="1:38" ht="12.75">
      <c r="A125" s="104" t="s">
        <v>11</v>
      </c>
      <c r="B125" s="104" t="s">
        <v>3</v>
      </c>
      <c r="C125" s="104" t="s">
        <v>4</v>
      </c>
      <c r="D125" s="105" t="s">
        <v>5</v>
      </c>
      <c r="E125" s="106" t="s">
        <v>2</v>
      </c>
      <c r="F125" s="104" t="s">
        <v>8</v>
      </c>
      <c r="G125" s="107" t="s">
        <v>14</v>
      </c>
      <c r="H125" s="107" t="s">
        <v>155</v>
      </c>
      <c r="I125" s="107" t="s">
        <v>156</v>
      </c>
      <c r="J125" s="107">
        <v>4</v>
      </c>
      <c r="K125" s="107">
        <v>5</v>
      </c>
      <c r="L125" s="107">
        <v>6</v>
      </c>
      <c r="M125" s="107">
        <v>7</v>
      </c>
      <c r="N125" s="107">
        <v>8</v>
      </c>
      <c r="O125" s="107">
        <v>9</v>
      </c>
      <c r="P125" s="107">
        <v>10</v>
      </c>
      <c r="Q125" s="107" t="s">
        <v>15</v>
      </c>
      <c r="S125" s="118"/>
      <c r="T125" s="118"/>
      <c r="U125" s="118"/>
      <c r="V125" s="118"/>
      <c r="W125" s="118"/>
      <c r="X125" s="118"/>
      <c r="Y125" s="118"/>
      <c r="AB125" s="51"/>
      <c r="AC125" s="108"/>
      <c r="AD125" s="108"/>
      <c r="AE125" s="51"/>
      <c r="AF125" s="51"/>
      <c r="AG125" s="108"/>
      <c r="AH125" s="108"/>
      <c r="AI125" s="108"/>
      <c r="AJ125" s="108"/>
      <c r="AK125" s="108"/>
      <c r="AL125" s="108"/>
    </row>
    <row r="126" spans="1:38" ht="12.75">
      <c r="A126" s="98">
        <v>1</v>
      </c>
      <c r="B126" s="121" t="s">
        <v>227</v>
      </c>
      <c r="C126" s="109" t="s">
        <v>228</v>
      </c>
      <c r="D126" s="115" t="s">
        <v>27</v>
      </c>
      <c r="E126" s="111">
        <v>10</v>
      </c>
      <c r="F126" s="109" t="s">
        <v>229</v>
      </c>
      <c r="G126" s="118">
        <v>0</v>
      </c>
      <c r="H126" s="118">
        <v>0</v>
      </c>
      <c r="I126" s="118">
        <v>0</v>
      </c>
      <c r="J126" s="118">
        <v>0</v>
      </c>
      <c r="K126" s="118">
        <v>150</v>
      </c>
      <c r="L126" s="118">
        <v>0</v>
      </c>
      <c r="M126" s="118">
        <v>0</v>
      </c>
      <c r="N126" s="118">
        <v>220</v>
      </c>
      <c r="O126" s="118">
        <v>160</v>
      </c>
      <c r="P126" s="118">
        <v>0</v>
      </c>
      <c r="Q126" s="44">
        <f>LARGE(G126:P126,1)+LARGE(G126:P126,2)+LARGE(G126:P126,3)</f>
        <v>530</v>
      </c>
      <c r="S126" s="118"/>
      <c r="T126" s="118"/>
      <c r="U126" s="118"/>
      <c r="V126" s="118"/>
      <c r="W126" s="118"/>
      <c r="X126" s="118"/>
      <c r="Y126" s="118"/>
      <c r="AB126" s="51"/>
      <c r="AC126" s="108"/>
      <c r="AD126" s="108"/>
      <c r="AE126" s="51"/>
      <c r="AF126" s="51"/>
      <c r="AG126" s="108"/>
      <c r="AH126" s="108"/>
      <c r="AI126" s="108"/>
      <c r="AJ126" s="108"/>
      <c r="AK126" s="108"/>
      <c r="AL126" s="108"/>
    </row>
    <row r="127" spans="1:38" ht="12.75">
      <c r="A127" s="98">
        <v>2</v>
      </c>
      <c r="B127" s="109" t="s">
        <v>231</v>
      </c>
      <c r="C127" s="44" t="s">
        <v>228</v>
      </c>
      <c r="D127" s="96" t="s">
        <v>19</v>
      </c>
      <c r="E127" s="97">
        <v>8</v>
      </c>
      <c r="F127" s="44" t="s">
        <v>229</v>
      </c>
      <c r="G127" s="118">
        <v>0</v>
      </c>
      <c r="H127" s="118">
        <v>0</v>
      </c>
      <c r="I127" s="118">
        <v>0</v>
      </c>
      <c r="J127" s="118">
        <v>0</v>
      </c>
      <c r="K127" s="118">
        <v>130</v>
      </c>
      <c r="L127" s="118">
        <v>0</v>
      </c>
      <c r="M127" s="118">
        <v>0</v>
      </c>
      <c r="N127" s="118">
        <v>190</v>
      </c>
      <c r="O127" s="118">
        <v>160</v>
      </c>
      <c r="P127" s="118">
        <v>140</v>
      </c>
      <c r="Q127" s="44">
        <f>LARGE(G127:P127,1)+LARGE(G127:P127,2)+LARGE(G127:P127,3)</f>
        <v>490</v>
      </c>
      <c r="T127" s="118"/>
      <c r="U127" s="118"/>
      <c r="V127" s="118"/>
      <c r="W127" s="118"/>
      <c r="X127" s="118"/>
      <c r="Y127" s="118"/>
      <c r="AB127" s="51"/>
      <c r="AC127" s="108"/>
      <c r="AD127" s="108"/>
      <c r="AE127" s="51"/>
      <c r="AF127" s="51"/>
      <c r="AG127" s="108"/>
      <c r="AH127" s="108"/>
      <c r="AI127" s="108"/>
      <c r="AJ127" s="108"/>
      <c r="AK127" s="108"/>
      <c r="AL127" s="108"/>
    </row>
    <row r="128" spans="1:38" ht="12.75">
      <c r="A128" s="98">
        <v>3</v>
      </c>
      <c r="B128" s="98" t="s">
        <v>39</v>
      </c>
      <c r="C128" s="98" t="s">
        <v>40</v>
      </c>
      <c r="D128" s="110" t="s">
        <v>27</v>
      </c>
      <c r="E128" s="111">
        <v>10</v>
      </c>
      <c r="F128" s="99" t="s">
        <v>20</v>
      </c>
      <c r="G128" s="109">
        <v>160</v>
      </c>
      <c r="H128" s="109">
        <v>0</v>
      </c>
      <c r="I128" s="109">
        <v>180</v>
      </c>
      <c r="J128" s="109">
        <v>0</v>
      </c>
      <c r="K128" s="44">
        <v>0</v>
      </c>
      <c r="L128" s="44">
        <v>0</v>
      </c>
      <c r="M128" s="44">
        <v>115</v>
      </c>
      <c r="N128" s="44">
        <v>0</v>
      </c>
      <c r="O128" s="44">
        <v>0</v>
      </c>
      <c r="P128" s="44">
        <v>0</v>
      </c>
      <c r="Q128" s="44">
        <f>LARGE(G128:P128,1)+LARGE(G128:P128,2)+LARGE(G128:P128,3)</f>
        <v>455</v>
      </c>
      <c r="T128" s="118"/>
      <c r="U128" s="118"/>
      <c r="V128" s="118"/>
      <c r="W128" s="118"/>
      <c r="X128" s="118"/>
      <c r="Y128" s="118"/>
      <c r="AB128" s="51"/>
      <c r="AC128" s="108"/>
      <c r="AD128" s="120"/>
      <c r="AE128" s="51"/>
      <c r="AF128" s="51"/>
      <c r="AG128" s="108"/>
      <c r="AH128" s="108"/>
      <c r="AI128" s="108"/>
      <c r="AJ128" s="108"/>
      <c r="AK128" s="108"/>
      <c r="AL128" s="108"/>
    </row>
    <row r="129" spans="1:38" ht="12.75">
      <c r="A129" s="98">
        <v>4</v>
      </c>
      <c r="B129" s="98" t="s">
        <v>21</v>
      </c>
      <c r="C129" s="98" t="s">
        <v>22</v>
      </c>
      <c r="D129" s="110" t="s">
        <v>19</v>
      </c>
      <c r="E129" s="111">
        <v>10</v>
      </c>
      <c r="F129" s="99" t="s">
        <v>20</v>
      </c>
      <c r="G129" s="109">
        <v>130</v>
      </c>
      <c r="H129" s="109">
        <v>0</v>
      </c>
      <c r="I129" s="109">
        <v>120</v>
      </c>
      <c r="J129" s="109">
        <v>120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f>LARGE(G129:P129,1)+LARGE(G129:P129,2)+LARGE(G129:P129,3)</f>
        <v>370</v>
      </c>
      <c r="T129" s="118"/>
      <c r="U129" s="118"/>
      <c r="V129" s="118"/>
      <c r="W129" s="118"/>
      <c r="X129" s="118"/>
      <c r="Y129" s="118"/>
      <c r="AB129" s="51"/>
      <c r="AC129" s="108"/>
      <c r="AD129" s="120"/>
      <c r="AE129" s="51"/>
      <c r="AF129" s="51"/>
      <c r="AG129" s="108"/>
      <c r="AH129" s="108"/>
      <c r="AI129" s="108"/>
      <c r="AJ129" s="108"/>
      <c r="AK129" s="108"/>
      <c r="AL129" s="108"/>
    </row>
    <row r="130" spans="1:38" ht="12.75">
      <c r="A130" s="98">
        <v>5</v>
      </c>
      <c r="B130" s="98" t="s">
        <v>37</v>
      </c>
      <c r="C130" s="98" t="s">
        <v>38</v>
      </c>
      <c r="D130" s="110" t="s">
        <v>27</v>
      </c>
      <c r="E130" s="111">
        <v>10</v>
      </c>
      <c r="F130" s="99" t="s">
        <v>20</v>
      </c>
      <c r="G130" s="109">
        <v>130</v>
      </c>
      <c r="H130" s="109">
        <v>0</v>
      </c>
      <c r="I130" s="109">
        <v>200</v>
      </c>
      <c r="J130" s="109">
        <v>0</v>
      </c>
      <c r="K130" s="44">
        <v>0</v>
      </c>
      <c r="L130" s="44">
        <v>0</v>
      </c>
      <c r="M130" s="44">
        <v>35</v>
      </c>
      <c r="N130" s="44">
        <v>0</v>
      </c>
      <c r="O130" s="44">
        <v>0</v>
      </c>
      <c r="P130" s="44">
        <v>0</v>
      </c>
      <c r="Q130" s="44">
        <f>LARGE(G130:P130,1)+LARGE(G130:P130,2)+LARGE(G130:P130,3)</f>
        <v>365</v>
      </c>
      <c r="AB130" s="51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</row>
    <row r="131" spans="1:38" ht="12.75">
      <c r="A131" s="98">
        <v>6</v>
      </c>
      <c r="B131" s="98" t="s">
        <v>25</v>
      </c>
      <c r="C131" s="98" t="s">
        <v>26</v>
      </c>
      <c r="D131" s="110" t="s">
        <v>27</v>
      </c>
      <c r="E131" s="111">
        <v>9</v>
      </c>
      <c r="F131" s="99" t="s">
        <v>20</v>
      </c>
      <c r="G131" s="109">
        <v>120</v>
      </c>
      <c r="H131" s="109">
        <v>0</v>
      </c>
      <c r="I131" s="109">
        <v>110</v>
      </c>
      <c r="J131" s="109">
        <v>110</v>
      </c>
      <c r="K131" s="44">
        <v>0</v>
      </c>
      <c r="L131" s="44">
        <v>0</v>
      </c>
      <c r="M131" s="44">
        <v>70</v>
      </c>
      <c r="N131" s="44">
        <v>0</v>
      </c>
      <c r="O131" s="44">
        <v>0</v>
      </c>
      <c r="P131" s="44">
        <v>120</v>
      </c>
      <c r="Q131" s="44">
        <f>LARGE(G131:P131,1)+LARGE(G131:P131,2)+LARGE(G131:P131,3)</f>
        <v>350</v>
      </c>
      <c r="S131" s="118"/>
      <c r="AB131" s="51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</row>
    <row r="132" spans="1:38" s="107" customFormat="1" ht="12.75">
      <c r="A132" s="98">
        <v>7</v>
      </c>
      <c r="B132" s="98" t="s">
        <v>17</v>
      </c>
      <c r="C132" s="98" t="s">
        <v>18</v>
      </c>
      <c r="D132" s="110" t="s">
        <v>19</v>
      </c>
      <c r="E132" s="111">
        <v>9</v>
      </c>
      <c r="F132" s="99" t="s">
        <v>20</v>
      </c>
      <c r="G132" s="109">
        <v>120</v>
      </c>
      <c r="H132" s="109">
        <v>0</v>
      </c>
      <c r="I132" s="109">
        <v>100</v>
      </c>
      <c r="J132" s="109">
        <v>0</v>
      </c>
      <c r="K132" s="44">
        <v>0</v>
      </c>
      <c r="L132" s="44">
        <v>0</v>
      </c>
      <c r="M132" s="44">
        <v>55</v>
      </c>
      <c r="N132" s="44">
        <v>0</v>
      </c>
      <c r="O132" s="44">
        <v>0</v>
      </c>
      <c r="P132" s="44">
        <v>120</v>
      </c>
      <c r="Q132" s="44">
        <f>LARGE(G132:P132,1)+LARGE(G132:P132,2)+LARGE(G132:P132,3)</f>
        <v>340</v>
      </c>
      <c r="S132" s="118"/>
      <c r="T132" s="44"/>
      <c r="U132" s="44"/>
      <c r="V132" s="44"/>
      <c r="W132" s="44"/>
      <c r="X132" s="44"/>
      <c r="Y132" s="44"/>
      <c r="Z132" s="44"/>
      <c r="AA132" s="44"/>
      <c r="AB132" s="51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</row>
    <row r="133" spans="1:38" ht="12.75">
      <c r="A133" s="98">
        <v>8</v>
      </c>
      <c r="B133" s="109" t="s">
        <v>322</v>
      </c>
      <c r="C133" s="109" t="s">
        <v>293</v>
      </c>
      <c r="D133" s="115" t="s">
        <v>19</v>
      </c>
      <c r="E133" s="111">
        <v>7</v>
      </c>
      <c r="F133" s="109" t="s">
        <v>321</v>
      </c>
      <c r="G133" s="109">
        <v>0</v>
      </c>
      <c r="H133" s="109">
        <v>0</v>
      </c>
      <c r="I133" s="109">
        <v>0</v>
      </c>
      <c r="J133" s="109">
        <v>0</v>
      </c>
      <c r="K133" s="109">
        <v>0</v>
      </c>
      <c r="L133" s="109">
        <v>0</v>
      </c>
      <c r="M133" s="109">
        <v>110</v>
      </c>
      <c r="N133" s="109">
        <v>220</v>
      </c>
      <c r="O133" s="109">
        <v>0</v>
      </c>
      <c r="P133" s="109">
        <v>0</v>
      </c>
      <c r="Q133" s="109">
        <f>LARGE(G133:P133,1)+LARGE(G133:P133,2)+LARGE(G133:P133,3)</f>
        <v>330</v>
      </c>
      <c r="AB133" s="51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</row>
    <row r="134" spans="1:38" ht="12.75">
      <c r="A134" s="98">
        <v>9</v>
      </c>
      <c r="B134" s="109" t="s">
        <v>292</v>
      </c>
      <c r="C134" s="109" t="s">
        <v>293</v>
      </c>
      <c r="D134" s="115" t="s">
        <v>27</v>
      </c>
      <c r="E134" s="111">
        <v>10</v>
      </c>
      <c r="F134" s="109" t="s">
        <v>283</v>
      </c>
      <c r="G134" s="109">
        <v>0</v>
      </c>
      <c r="H134" s="109">
        <v>0</v>
      </c>
      <c r="I134" s="109">
        <v>0</v>
      </c>
      <c r="J134" s="109">
        <v>0</v>
      </c>
      <c r="K134" s="109">
        <v>0</v>
      </c>
      <c r="L134" s="109">
        <v>0</v>
      </c>
      <c r="M134" s="109">
        <v>110</v>
      </c>
      <c r="N134" s="109">
        <v>220</v>
      </c>
      <c r="O134" s="109">
        <v>0</v>
      </c>
      <c r="P134" s="109">
        <v>0</v>
      </c>
      <c r="Q134" s="109">
        <f>LARGE(G134:P134,1)+LARGE(G134:P134,2)+LARGE(G134:P134,3)</f>
        <v>330</v>
      </c>
      <c r="T134" s="118"/>
      <c r="U134" s="118"/>
      <c r="V134" s="118"/>
      <c r="W134" s="118"/>
      <c r="X134" s="118"/>
      <c r="Y134" s="118"/>
      <c r="AB134" s="51"/>
      <c r="AC134" s="108"/>
      <c r="AD134" s="108"/>
      <c r="AE134" s="51"/>
      <c r="AF134" s="51"/>
      <c r="AG134" s="108"/>
      <c r="AH134" s="108"/>
      <c r="AI134" s="108"/>
      <c r="AJ134" s="108"/>
      <c r="AK134" s="108"/>
      <c r="AL134" s="108"/>
    </row>
    <row r="135" spans="1:38" ht="27" customHeight="1">
      <c r="A135" s="98">
        <v>10</v>
      </c>
      <c r="B135" s="98" t="s">
        <v>28</v>
      </c>
      <c r="C135" s="98" t="s">
        <v>29</v>
      </c>
      <c r="D135" s="110" t="s">
        <v>19</v>
      </c>
      <c r="E135" s="111">
        <v>9</v>
      </c>
      <c r="F135" s="99" t="s">
        <v>20</v>
      </c>
      <c r="G135" s="109">
        <v>115</v>
      </c>
      <c r="H135" s="109">
        <v>0</v>
      </c>
      <c r="I135" s="109">
        <v>0</v>
      </c>
      <c r="J135" s="109">
        <v>105</v>
      </c>
      <c r="K135" s="44">
        <v>0</v>
      </c>
      <c r="L135" s="44">
        <v>0</v>
      </c>
      <c r="M135" s="44">
        <v>55</v>
      </c>
      <c r="N135" s="44">
        <v>0</v>
      </c>
      <c r="O135" s="44">
        <v>0</v>
      </c>
      <c r="P135" s="44">
        <v>70</v>
      </c>
      <c r="Q135" s="44">
        <f>LARGE(G135:P135,1)+LARGE(G135:P135,2)+LARGE(G135:P135,3)</f>
        <v>290</v>
      </c>
      <c r="T135" s="118"/>
      <c r="U135" s="118"/>
      <c r="V135" s="118"/>
      <c r="W135" s="118"/>
      <c r="X135" s="118"/>
      <c r="Y135" s="118"/>
      <c r="AB135" s="51"/>
      <c r="AC135" s="108"/>
      <c r="AD135" s="108"/>
      <c r="AE135" s="51"/>
      <c r="AF135" s="51"/>
      <c r="AG135" s="108"/>
      <c r="AH135" s="108"/>
      <c r="AI135" s="108"/>
      <c r="AJ135" s="108"/>
      <c r="AK135" s="108"/>
      <c r="AL135" s="108"/>
    </row>
    <row r="136" spans="1:38" ht="12.75">
      <c r="A136" s="98">
        <v>11</v>
      </c>
      <c r="B136" s="121" t="s">
        <v>116</v>
      </c>
      <c r="C136" s="109" t="s">
        <v>117</v>
      </c>
      <c r="D136" s="115" t="s">
        <v>27</v>
      </c>
      <c r="E136" s="111">
        <v>9</v>
      </c>
      <c r="F136" s="109" t="s">
        <v>20</v>
      </c>
      <c r="G136" s="109">
        <v>0</v>
      </c>
      <c r="H136" s="109">
        <v>0</v>
      </c>
      <c r="I136" s="109">
        <v>110</v>
      </c>
      <c r="J136" s="109">
        <v>0</v>
      </c>
      <c r="K136" s="44">
        <v>0</v>
      </c>
      <c r="L136" s="44">
        <v>0</v>
      </c>
      <c r="M136" s="44">
        <v>50</v>
      </c>
      <c r="N136" s="44">
        <v>0</v>
      </c>
      <c r="O136" s="44">
        <v>0</v>
      </c>
      <c r="P136" s="44">
        <v>120</v>
      </c>
      <c r="Q136" s="44">
        <f>LARGE(G136:P136,1)+LARGE(G136:P136,2)+LARGE(G136:P136,3)</f>
        <v>280</v>
      </c>
      <c r="T136" s="118"/>
      <c r="U136" s="118"/>
      <c r="V136" s="118"/>
      <c r="W136" s="118"/>
      <c r="X136" s="118"/>
      <c r="Y136" s="118"/>
      <c r="AB136" s="118"/>
      <c r="AC136" s="108"/>
      <c r="AD136" s="108"/>
      <c r="AE136" s="51"/>
      <c r="AF136" s="51"/>
      <c r="AG136" s="108"/>
      <c r="AH136" s="108"/>
      <c r="AI136" s="108"/>
      <c r="AJ136" s="108"/>
      <c r="AK136" s="108"/>
      <c r="AL136" s="108"/>
    </row>
    <row r="137" spans="1:38" ht="12.75">
      <c r="A137" s="98">
        <v>12</v>
      </c>
      <c r="B137" s="44" t="s">
        <v>109</v>
      </c>
      <c r="C137" s="109" t="s">
        <v>110</v>
      </c>
      <c r="D137" s="115" t="s">
        <v>19</v>
      </c>
      <c r="E137" s="111">
        <v>10</v>
      </c>
      <c r="F137" s="109" t="s">
        <v>20</v>
      </c>
      <c r="G137" s="109">
        <v>0</v>
      </c>
      <c r="H137" s="109">
        <v>0</v>
      </c>
      <c r="I137" s="109">
        <v>150</v>
      </c>
      <c r="J137" s="109">
        <v>0</v>
      </c>
      <c r="K137" s="44">
        <v>0</v>
      </c>
      <c r="L137" s="44">
        <v>0</v>
      </c>
      <c r="M137" s="44">
        <v>90</v>
      </c>
      <c r="N137" s="44">
        <v>0</v>
      </c>
      <c r="O137" s="44">
        <v>0</v>
      </c>
      <c r="P137" s="44">
        <v>0</v>
      </c>
      <c r="Q137" s="44">
        <f>LARGE(G137:P137,1)+LARGE(G137:P137,2)+LARGE(G137:P137,3)</f>
        <v>240</v>
      </c>
      <c r="R137" s="118"/>
      <c r="T137" s="118"/>
      <c r="U137" s="118"/>
      <c r="V137" s="118"/>
      <c r="W137" s="118"/>
      <c r="X137" s="118"/>
      <c r="Y137" s="118"/>
      <c r="AB137" s="118"/>
      <c r="AC137" s="108"/>
      <c r="AD137" s="108"/>
      <c r="AE137" s="51"/>
      <c r="AF137" s="51"/>
      <c r="AG137" s="108"/>
      <c r="AH137" s="108"/>
      <c r="AI137" s="108"/>
      <c r="AJ137" s="108"/>
      <c r="AK137" s="108"/>
      <c r="AL137" s="108"/>
    </row>
    <row r="138" spans="1:38" ht="12.75">
      <c r="A138" s="98">
        <v>13</v>
      </c>
      <c r="B138" s="121" t="s">
        <v>23</v>
      </c>
      <c r="C138" s="109" t="s">
        <v>123</v>
      </c>
      <c r="D138" s="115" t="s">
        <v>19</v>
      </c>
      <c r="E138" s="111">
        <v>9</v>
      </c>
      <c r="F138" s="109" t="s">
        <v>20</v>
      </c>
      <c r="G138" s="118">
        <v>0</v>
      </c>
      <c r="H138" s="118">
        <v>0</v>
      </c>
      <c r="I138" s="118">
        <v>100</v>
      </c>
      <c r="J138" s="118">
        <v>0</v>
      </c>
      <c r="K138" s="118">
        <v>0</v>
      </c>
      <c r="L138" s="118">
        <v>80</v>
      </c>
      <c r="M138" s="118">
        <v>0</v>
      </c>
      <c r="N138" s="118">
        <v>0</v>
      </c>
      <c r="O138" s="118">
        <v>0</v>
      </c>
      <c r="P138" s="118">
        <v>40</v>
      </c>
      <c r="Q138" s="44">
        <f>LARGE(G138:P138,1)+LARGE(G138:P138,2)+LARGE(G138:P138,3)</f>
        <v>220</v>
      </c>
      <c r="S138" s="118"/>
      <c r="T138" s="118"/>
      <c r="U138" s="118"/>
      <c r="V138" s="118"/>
      <c r="W138" s="118"/>
      <c r="X138" s="118"/>
      <c r="Y138" s="118"/>
      <c r="AB138" s="118"/>
      <c r="AC138" s="108"/>
      <c r="AD138" s="108"/>
      <c r="AE138" s="51"/>
      <c r="AF138" s="51"/>
      <c r="AG138" s="108"/>
      <c r="AH138" s="108"/>
      <c r="AI138" s="108"/>
      <c r="AJ138" s="108"/>
      <c r="AK138" s="108"/>
      <c r="AL138" s="108"/>
    </row>
    <row r="139" spans="1:38" ht="25.5" customHeight="1">
      <c r="A139" s="98">
        <v>14</v>
      </c>
      <c r="B139" s="98" t="s">
        <v>157</v>
      </c>
      <c r="C139" s="98" t="s">
        <v>158</v>
      </c>
      <c r="D139" s="110" t="s">
        <v>27</v>
      </c>
      <c r="E139" s="111">
        <v>10</v>
      </c>
      <c r="F139" s="99" t="s">
        <v>43</v>
      </c>
      <c r="G139" s="109">
        <v>0</v>
      </c>
      <c r="H139" s="109">
        <v>0</v>
      </c>
      <c r="I139" s="109">
        <v>210</v>
      </c>
      <c r="J139" s="109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f>LARGE(G139:P139,1)+LARGE(G139:P139,2)+LARGE(G139:P139,3)</f>
        <v>210</v>
      </c>
      <c r="S139" s="118"/>
      <c r="T139" s="118"/>
      <c r="U139" s="118"/>
      <c r="V139" s="118"/>
      <c r="W139" s="118"/>
      <c r="X139" s="118"/>
      <c r="Y139" s="118"/>
      <c r="AB139" s="118"/>
      <c r="AC139" s="108"/>
      <c r="AD139" s="108"/>
      <c r="AE139" s="51"/>
      <c r="AF139" s="51"/>
      <c r="AG139" s="108"/>
      <c r="AH139" s="108"/>
      <c r="AI139" s="108"/>
      <c r="AJ139" s="108"/>
      <c r="AK139" s="108"/>
      <c r="AL139" s="108"/>
    </row>
    <row r="140" spans="1:38" ht="12.75">
      <c r="A140" s="98">
        <v>15</v>
      </c>
      <c r="B140" s="109" t="s">
        <v>288</v>
      </c>
      <c r="C140" s="44" t="s">
        <v>137</v>
      </c>
      <c r="D140" s="96" t="s">
        <v>27</v>
      </c>
      <c r="E140" s="97">
        <v>8</v>
      </c>
      <c r="F140" s="44" t="s">
        <v>177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80</v>
      </c>
      <c r="M140" s="44">
        <v>110</v>
      </c>
      <c r="N140" s="44">
        <v>0</v>
      </c>
      <c r="O140" s="44">
        <v>0</v>
      </c>
      <c r="P140" s="44">
        <v>0</v>
      </c>
      <c r="Q140" s="44">
        <f>LARGE(G140:P140,1)+LARGE(G140:P140,2)+LARGE(G140:P140,3)</f>
        <v>190</v>
      </c>
      <c r="S140" s="118"/>
      <c r="T140" s="118"/>
      <c r="U140" s="118"/>
      <c r="V140" s="118"/>
      <c r="W140" s="118"/>
      <c r="X140" s="118"/>
      <c r="Y140" s="118"/>
      <c r="AB140" s="11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</row>
    <row r="141" spans="1:38" ht="12.75">
      <c r="A141" s="98">
        <v>16</v>
      </c>
      <c r="B141" s="98" t="s">
        <v>30</v>
      </c>
      <c r="C141" s="98" t="s">
        <v>31</v>
      </c>
      <c r="D141" s="110" t="s">
        <v>19</v>
      </c>
      <c r="E141" s="111">
        <v>9</v>
      </c>
      <c r="F141" s="99" t="s">
        <v>20</v>
      </c>
      <c r="G141" s="109">
        <v>110</v>
      </c>
      <c r="H141" s="109">
        <v>0</v>
      </c>
      <c r="I141" s="109">
        <v>80</v>
      </c>
      <c r="J141" s="109">
        <v>0</v>
      </c>
      <c r="K141" s="44">
        <v>0</v>
      </c>
      <c r="L141" s="44">
        <v>0</v>
      </c>
      <c r="M141" s="44">
        <v>-40</v>
      </c>
      <c r="N141" s="44">
        <v>0</v>
      </c>
      <c r="O141" s="44">
        <v>0</v>
      </c>
      <c r="P141" s="44">
        <v>0</v>
      </c>
      <c r="Q141" s="44">
        <f>LARGE(G141:P141,1)+LARGE(G141:P141,2)+LARGE(G141:P141,3)</f>
        <v>190</v>
      </c>
      <c r="R141" s="118"/>
      <c r="S141" s="118"/>
      <c r="AB141" s="118"/>
      <c r="AC141" s="108"/>
      <c r="AD141" s="108"/>
      <c r="AE141" s="51"/>
      <c r="AF141" s="51"/>
      <c r="AG141" s="51"/>
      <c r="AH141" s="51"/>
      <c r="AI141" s="108"/>
      <c r="AJ141" s="108"/>
      <c r="AK141" s="108"/>
      <c r="AL141" s="108"/>
    </row>
    <row r="142" spans="1:38" ht="12.75">
      <c r="A142" s="98">
        <v>17</v>
      </c>
      <c r="B142" s="109" t="s">
        <v>143</v>
      </c>
      <c r="C142" s="109" t="s">
        <v>144</v>
      </c>
      <c r="D142" s="115" t="s">
        <v>27</v>
      </c>
      <c r="E142" s="111">
        <v>8</v>
      </c>
      <c r="F142" s="109" t="s">
        <v>177</v>
      </c>
      <c r="G142" s="109">
        <v>0</v>
      </c>
      <c r="H142" s="109">
        <v>0</v>
      </c>
      <c r="I142" s="109">
        <v>0</v>
      </c>
      <c r="J142" s="109">
        <v>0</v>
      </c>
      <c r="K142" s="109">
        <v>0</v>
      </c>
      <c r="L142" s="44">
        <v>80</v>
      </c>
      <c r="M142" s="109">
        <v>110</v>
      </c>
      <c r="N142" s="109">
        <v>0</v>
      </c>
      <c r="O142" s="109">
        <v>0</v>
      </c>
      <c r="P142" s="109">
        <v>0</v>
      </c>
      <c r="Q142" s="109">
        <f>LARGE(G142:P142,1)+LARGE(G142:P142,2)+LARGE(G142:P142,3)</f>
        <v>190</v>
      </c>
      <c r="S142" s="118"/>
      <c r="AB142" s="118"/>
      <c r="AC142" s="108"/>
      <c r="AD142" s="108"/>
      <c r="AE142" s="51"/>
      <c r="AF142" s="51"/>
      <c r="AG142" s="51"/>
      <c r="AH142" s="51"/>
      <c r="AI142" s="51"/>
      <c r="AJ142" s="51"/>
      <c r="AK142" s="108"/>
      <c r="AL142" s="108"/>
    </row>
    <row r="143" spans="1:38" ht="12.75">
      <c r="A143" s="98">
        <v>18</v>
      </c>
      <c r="B143" s="98" t="s">
        <v>159</v>
      </c>
      <c r="C143" s="98" t="s">
        <v>160</v>
      </c>
      <c r="D143" s="110" t="s">
        <v>19</v>
      </c>
      <c r="E143" s="111">
        <v>11</v>
      </c>
      <c r="F143" s="99" t="s">
        <v>161</v>
      </c>
      <c r="G143" s="109">
        <v>0</v>
      </c>
      <c r="H143" s="109">
        <v>0</v>
      </c>
      <c r="I143" s="109">
        <v>170</v>
      </c>
      <c r="J143" s="109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f>LARGE(G143:P143,1)+LARGE(G143:P143,2)+LARGE(G143:P143,3)</f>
        <v>170</v>
      </c>
      <c r="R143" s="121"/>
      <c r="AB143" s="118"/>
      <c r="AC143" s="108"/>
      <c r="AD143" s="108"/>
      <c r="AE143" s="51"/>
      <c r="AF143" s="51"/>
      <c r="AG143" s="51"/>
      <c r="AH143" s="51"/>
      <c r="AI143" s="51"/>
      <c r="AJ143" s="51"/>
      <c r="AK143" s="108"/>
      <c r="AL143" s="108"/>
    </row>
    <row r="144" spans="1:38" ht="12.75">
      <c r="A144" s="98">
        <v>19</v>
      </c>
      <c r="B144" s="121" t="s">
        <v>406</v>
      </c>
      <c r="C144" s="109" t="s">
        <v>293</v>
      </c>
      <c r="D144" s="115" t="s">
        <v>27</v>
      </c>
      <c r="E144" s="111">
        <v>10</v>
      </c>
      <c r="F144" s="109" t="s">
        <v>321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170</v>
      </c>
      <c r="O144" s="44">
        <v>0</v>
      </c>
      <c r="P144" s="44">
        <v>0</v>
      </c>
      <c r="Q144" s="44">
        <f>LARGE(G144:P144,1)+LARGE(G144:P144,2)+LARGE(G144:P144,3)</f>
        <v>170</v>
      </c>
      <c r="R144" s="104"/>
      <c r="AB144" s="118"/>
      <c r="AC144" s="118"/>
      <c r="AE144" s="51"/>
      <c r="AF144" s="51"/>
      <c r="AG144" s="51"/>
      <c r="AH144" s="51"/>
      <c r="AI144" s="51"/>
      <c r="AJ144" s="51"/>
      <c r="AK144" s="108"/>
      <c r="AL144" s="108"/>
    </row>
    <row r="145" spans="1:38" ht="12.75">
      <c r="A145" s="98">
        <v>20</v>
      </c>
      <c r="B145" s="109" t="s">
        <v>147</v>
      </c>
      <c r="C145" s="109" t="s">
        <v>148</v>
      </c>
      <c r="D145" s="115" t="s">
        <v>19</v>
      </c>
      <c r="E145" s="111">
        <v>8</v>
      </c>
      <c r="F145" s="109" t="s">
        <v>177</v>
      </c>
      <c r="G145" s="109">
        <v>0</v>
      </c>
      <c r="H145" s="109">
        <v>0</v>
      </c>
      <c r="I145" s="109">
        <v>0</v>
      </c>
      <c r="J145" s="109">
        <v>0</v>
      </c>
      <c r="K145" s="109">
        <v>0</v>
      </c>
      <c r="L145" s="109">
        <v>90</v>
      </c>
      <c r="M145" s="109">
        <v>-65</v>
      </c>
      <c r="N145" s="109">
        <v>0</v>
      </c>
      <c r="O145" s="109">
        <v>0</v>
      </c>
      <c r="P145" s="109">
        <v>80</v>
      </c>
      <c r="Q145" s="109">
        <f>LARGE(G145:P145,1)+LARGE(G145:P145,2)+LARGE(G145:P145,3)</f>
        <v>170</v>
      </c>
      <c r="AB145" s="118"/>
      <c r="AC145" s="118"/>
      <c r="AE145" s="51"/>
      <c r="AF145" s="51"/>
      <c r="AG145" s="51"/>
      <c r="AH145" s="51"/>
      <c r="AI145" s="51"/>
      <c r="AJ145" s="51"/>
      <c r="AK145" s="108"/>
      <c r="AL145" s="108"/>
    </row>
    <row r="146" spans="1:38" ht="12.75">
      <c r="A146" s="98">
        <v>21</v>
      </c>
      <c r="B146" s="121" t="s">
        <v>397</v>
      </c>
      <c r="C146" s="121" t="s">
        <v>398</v>
      </c>
      <c r="D146" s="122" t="s">
        <v>27</v>
      </c>
      <c r="E146" s="123">
        <v>4</v>
      </c>
      <c r="F146" s="121" t="s">
        <v>46</v>
      </c>
      <c r="G146" s="118">
        <v>0</v>
      </c>
      <c r="H146" s="118">
        <v>0</v>
      </c>
      <c r="I146" s="118">
        <v>0</v>
      </c>
      <c r="J146" s="118">
        <v>0</v>
      </c>
      <c r="K146" s="118">
        <v>0</v>
      </c>
      <c r="L146" s="44">
        <v>0</v>
      </c>
      <c r="M146" s="121">
        <v>0</v>
      </c>
      <c r="N146" s="121">
        <v>160</v>
      </c>
      <c r="O146" s="121">
        <v>0</v>
      </c>
      <c r="P146" s="121">
        <v>0</v>
      </c>
      <c r="Q146" s="121">
        <f>LARGE(G146:P146,1)+LARGE(G146:P146,2)+LARGE(G146:P146,3)</f>
        <v>160</v>
      </c>
      <c r="R146" s="109"/>
      <c r="S146" s="118"/>
      <c r="T146" s="118"/>
      <c r="U146" s="118"/>
      <c r="V146" s="118"/>
      <c r="W146" s="118"/>
      <c r="X146" s="118"/>
      <c r="Y146" s="118"/>
      <c r="AB146" s="118"/>
      <c r="AC146" s="118"/>
      <c r="AE146" s="51"/>
      <c r="AF146" s="51"/>
      <c r="AG146" s="51"/>
      <c r="AH146" s="51"/>
      <c r="AI146" s="51"/>
      <c r="AJ146" s="51"/>
      <c r="AK146" s="108"/>
      <c r="AL146" s="108"/>
    </row>
    <row r="147" spans="1:38" ht="12.75">
      <c r="A147" s="98">
        <v>22</v>
      </c>
      <c r="B147" s="109" t="s">
        <v>162</v>
      </c>
      <c r="C147" s="121" t="s">
        <v>108</v>
      </c>
      <c r="D147" s="122" t="s">
        <v>19</v>
      </c>
      <c r="E147" s="123" t="s">
        <v>32</v>
      </c>
      <c r="F147" s="121" t="s">
        <v>32</v>
      </c>
      <c r="G147" s="109">
        <v>0</v>
      </c>
      <c r="H147" s="109">
        <v>0</v>
      </c>
      <c r="I147" s="109">
        <v>150</v>
      </c>
      <c r="J147" s="109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f>LARGE(G147:P147,1)+LARGE(G147:P147,2)+LARGE(G147:P147,3)</f>
        <v>150</v>
      </c>
      <c r="R147" s="121"/>
      <c r="S147" s="118"/>
      <c r="AB147" s="118"/>
      <c r="AC147" s="118"/>
      <c r="AE147" s="51"/>
      <c r="AF147" s="51"/>
      <c r="AG147" s="51"/>
      <c r="AH147" s="51"/>
      <c r="AI147" s="51"/>
      <c r="AJ147" s="51"/>
      <c r="AK147" s="108"/>
      <c r="AL147" s="108"/>
    </row>
    <row r="148" spans="1:38" s="118" customFormat="1" ht="12.75" customHeight="1">
      <c r="A148" s="98">
        <v>23</v>
      </c>
      <c r="B148" s="44" t="s">
        <v>230</v>
      </c>
      <c r="C148" s="121" t="s">
        <v>218</v>
      </c>
      <c r="D148" s="122" t="s">
        <v>19</v>
      </c>
      <c r="E148" s="123" t="s">
        <v>32</v>
      </c>
      <c r="F148" s="121" t="s">
        <v>216</v>
      </c>
      <c r="G148" s="118">
        <v>0</v>
      </c>
      <c r="H148" s="118">
        <v>0</v>
      </c>
      <c r="I148" s="118">
        <v>0</v>
      </c>
      <c r="J148" s="118">
        <v>0</v>
      </c>
      <c r="K148" s="118">
        <v>140</v>
      </c>
      <c r="L148" s="118">
        <v>0</v>
      </c>
      <c r="M148" s="118">
        <v>0</v>
      </c>
      <c r="N148" s="118">
        <v>0</v>
      </c>
      <c r="O148" s="118">
        <v>0</v>
      </c>
      <c r="P148" s="118">
        <v>0</v>
      </c>
      <c r="Q148" s="44">
        <f>LARGE(G148:P148,1)+LARGE(G148:P148,2)+LARGE(G148:P148,3)</f>
        <v>140</v>
      </c>
      <c r="R148" s="44"/>
      <c r="T148" s="44"/>
      <c r="U148" s="44"/>
      <c r="V148" s="44"/>
      <c r="W148" s="44"/>
      <c r="X148" s="44"/>
      <c r="Y148" s="44"/>
      <c r="Z148" s="44"/>
      <c r="AA148" s="44"/>
      <c r="AD148" s="44"/>
      <c r="AE148" s="51"/>
      <c r="AF148" s="51"/>
      <c r="AG148" s="51"/>
      <c r="AH148" s="51"/>
      <c r="AI148" s="51"/>
      <c r="AJ148" s="51"/>
      <c r="AK148" s="108"/>
      <c r="AL148" s="108"/>
    </row>
    <row r="149" spans="1:38" ht="12.75">
      <c r="A149" s="98">
        <v>24</v>
      </c>
      <c r="B149" s="109" t="s">
        <v>163</v>
      </c>
      <c r="C149" s="44" t="s">
        <v>164</v>
      </c>
      <c r="D149" s="96" t="s">
        <v>19</v>
      </c>
      <c r="E149" s="97">
        <v>11</v>
      </c>
      <c r="F149" s="44" t="s">
        <v>161</v>
      </c>
      <c r="G149" s="109">
        <v>0</v>
      </c>
      <c r="H149" s="109">
        <v>0</v>
      </c>
      <c r="I149" s="109">
        <v>130</v>
      </c>
      <c r="J149" s="109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f>LARGE(G149:P149,1)+LARGE(G149:P149,2)+LARGE(G149:P149,3)</f>
        <v>130</v>
      </c>
      <c r="R149" s="109"/>
      <c r="S149" s="118"/>
      <c r="T149" s="118"/>
      <c r="U149" s="118"/>
      <c r="V149" s="118"/>
      <c r="W149" s="118"/>
      <c r="X149" s="118"/>
      <c r="Y149" s="118"/>
      <c r="AB149" s="118"/>
      <c r="AC149" s="118"/>
      <c r="AE149" s="51"/>
      <c r="AF149" s="51"/>
      <c r="AG149" s="51"/>
      <c r="AH149" s="51"/>
      <c r="AI149" s="51"/>
      <c r="AJ149" s="51"/>
      <c r="AK149" s="108"/>
      <c r="AL149" s="108"/>
    </row>
    <row r="150" spans="1:38" ht="12.75">
      <c r="A150" s="98">
        <v>25</v>
      </c>
      <c r="B150" s="121" t="s">
        <v>281</v>
      </c>
      <c r="C150" s="109" t="s">
        <v>282</v>
      </c>
      <c r="D150" s="115" t="s">
        <v>27</v>
      </c>
      <c r="E150" s="111">
        <v>5</v>
      </c>
      <c r="F150" s="109" t="s">
        <v>283</v>
      </c>
      <c r="G150" s="118">
        <v>0</v>
      </c>
      <c r="H150" s="118">
        <v>0</v>
      </c>
      <c r="I150" s="118">
        <v>0</v>
      </c>
      <c r="J150" s="118">
        <v>0</v>
      </c>
      <c r="K150" s="118">
        <v>0</v>
      </c>
      <c r="L150" s="118">
        <v>0</v>
      </c>
      <c r="M150" s="118">
        <v>130</v>
      </c>
      <c r="N150" s="118">
        <v>0</v>
      </c>
      <c r="O150" s="118">
        <v>0</v>
      </c>
      <c r="P150" s="118">
        <v>0</v>
      </c>
      <c r="Q150" s="44">
        <f>LARGE(G150:P150,1)+LARGE(G150:P150,2)+LARGE(G150:P150,3)</f>
        <v>130</v>
      </c>
      <c r="R150" s="109"/>
      <c r="S150" s="118"/>
      <c r="AB150" s="118"/>
      <c r="AC150" s="118"/>
      <c r="AE150" s="51"/>
      <c r="AF150" s="51"/>
      <c r="AG150" s="51"/>
      <c r="AH150" s="51"/>
      <c r="AI150" s="51"/>
      <c r="AJ150" s="51"/>
      <c r="AK150" s="108"/>
      <c r="AL150" s="108"/>
    </row>
    <row r="151" spans="1:38" ht="12.75">
      <c r="A151" s="98">
        <v>26</v>
      </c>
      <c r="B151" s="109" t="s">
        <v>165</v>
      </c>
      <c r="C151" s="121" t="s">
        <v>166</v>
      </c>
      <c r="D151" s="122" t="s">
        <v>19</v>
      </c>
      <c r="E151" s="123">
        <v>10</v>
      </c>
      <c r="F151" s="121" t="s">
        <v>161</v>
      </c>
      <c r="G151" s="118">
        <v>0</v>
      </c>
      <c r="H151" s="118">
        <v>0</v>
      </c>
      <c r="I151" s="118">
        <v>120</v>
      </c>
      <c r="J151" s="118">
        <v>0</v>
      </c>
      <c r="K151" s="118">
        <v>0</v>
      </c>
      <c r="L151" s="118">
        <v>0</v>
      </c>
      <c r="M151" s="118">
        <v>0</v>
      </c>
      <c r="N151" s="118">
        <v>0</v>
      </c>
      <c r="O151" s="118">
        <v>0</v>
      </c>
      <c r="P151" s="118">
        <v>0</v>
      </c>
      <c r="Q151" s="44">
        <f>LARGE(G151:P151,1)+LARGE(G151:P151,2)+LARGE(G151:P151,3)</f>
        <v>120</v>
      </c>
      <c r="R151" s="118"/>
      <c r="S151" s="118"/>
      <c r="AB151" s="118"/>
      <c r="AC151" s="118"/>
      <c r="AE151" s="51"/>
      <c r="AF151" s="51"/>
      <c r="AG151" s="51"/>
      <c r="AH151" s="51"/>
      <c r="AI151" s="51"/>
      <c r="AJ151" s="51"/>
      <c r="AK151" s="108"/>
      <c r="AL151" s="108"/>
    </row>
    <row r="152" spans="1:38" ht="12.75">
      <c r="A152" s="98">
        <v>27</v>
      </c>
      <c r="B152" s="44" t="s">
        <v>287</v>
      </c>
      <c r="C152" s="121" t="s">
        <v>188</v>
      </c>
      <c r="D152" s="122" t="s">
        <v>19</v>
      </c>
      <c r="E152" s="123">
        <v>7</v>
      </c>
      <c r="F152" s="121" t="s">
        <v>321</v>
      </c>
      <c r="G152" s="121">
        <v>0</v>
      </c>
      <c r="H152" s="121">
        <v>0</v>
      </c>
      <c r="I152" s="121">
        <v>0</v>
      </c>
      <c r="J152" s="121">
        <v>0</v>
      </c>
      <c r="K152" s="121">
        <v>0</v>
      </c>
      <c r="L152" s="44">
        <v>0</v>
      </c>
      <c r="M152" s="118">
        <v>110</v>
      </c>
      <c r="N152" s="118">
        <v>0</v>
      </c>
      <c r="O152" s="118">
        <v>0</v>
      </c>
      <c r="P152" s="118">
        <v>0</v>
      </c>
      <c r="Q152" s="118">
        <f>LARGE(G152:P152,1)+LARGE(G152:P152,2)+LARGE(G152:P152,3)</f>
        <v>110</v>
      </c>
      <c r="R152" s="118"/>
      <c r="S152" s="118"/>
      <c r="AB152" s="118"/>
      <c r="AC152" s="118"/>
      <c r="AE152" s="51"/>
      <c r="AF152" s="51"/>
      <c r="AG152" s="51"/>
      <c r="AH152" s="51"/>
      <c r="AI152" s="51"/>
      <c r="AJ152" s="51"/>
      <c r="AK152" s="108"/>
      <c r="AL152" s="108"/>
    </row>
    <row r="153" spans="1:38" ht="12.75">
      <c r="A153" s="98">
        <v>28</v>
      </c>
      <c r="B153" s="109" t="s">
        <v>196</v>
      </c>
      <c r="C153" s="109" t="s">
        <v>197</v>
      </c>
      <c r="D153" s="115" t="s">
        <v>27</v>
      </c>
      <c r="E153" s="111">
        <v>8</v>
      </c>
      <c r="F153" s="109" t="s">
        <v>36</v>
      </c>
      <c r="G153" s="118">
        <v>0</v>
      </c>
      <c r="H153" s="118">
        <v>0</v>
      </c>
      <c r="I153" s="118">
        <v>0</v>
      </c>
      <c r="J153" s="118">
        <v>110</v>
      </c>
      <c r="K153" s="118">
        <v>0</v>
      </c>
      <c r="L153" s="118">
        <v>0</v>
      </c>
      <c r="M153" s="118">
        <v>0</v>
      </c>
      <c r="N153" s="118">
        <v>0</v>
      </c>
      <c r="O153" s="118">
        <v>0</v>
      </c>
      <c r="P153" s="118">
        <v>0</v>
      </c>
      <c r="Q153" s="44">
        <f>LARGE(G153:P153,1)+LARGE(G153:P153,2)+LARGE(G153:P153,3)</f>
        <v>110</v>
      </c>
      <c r="T153" s="118"/>
      <c r="U153" s="118"/>
      <c r="V153" s="118"/>
      <c r="W153" s="118"/>
      <c r="X153" s="118"/>
      <c r="Y153" s="118"/>
      <c r="AB153" s="118"/>
      <c r="AC153" s="118"/>
      <c r="AE153" s="51"/>
      <c r="AF153" s="51"/>
      <c r="AG153" s="51"/>
      <c r="AH153" s="51"/>
      <c r="AI153" s="51"/>
      <c r="AJ153" s="51"/>
      <c r="AK153" s="108"/>
      <c r="AL153" s="108"/>
    </row>
    <row r="154" spans="1:38" ht="12.75">
      <c r="A154" s="98">
        <v>29</v>
      </c>
      <c r="B154" s="98" t="s">
        <v>23</v>
      </c>
      <c r="C154" s="98" t="s">
        <v>24</v>
      </c>
      <c r="D154" s="110" t="s">
        <v>19</v>
      </c>
      <c r="E154" s="111">
        <v>12</v>
      </c>
      <c r="F154" s="99" t="s">
        <v>20</v>
      </c>
      <c r="G154" s="109">
        <v>110</v>
      </c>
      <c r="H154" s="109">
        <v>0</v>
      </c>
      <c r="I154" s="109">
        <v>0</v>
      </c>
      <c r="J154" s="109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f>LARGE(G154:P154,1)+LARGE(G154:P154,2)+LARGE(G154:P154,3)</f>
        <v>110</v>
      </c>
      <c r="R154" s="109"/>
      <c r="T154" s="118"/>
      <c r="U154" s="118"/>
      <c r="V154" s="118"/>
      <c r="W154" s="118"/>
      <c r="X154" s="118"/>
      <c r="Y154" s="118"/>
      <c r="AC154" s="118"/>
      <c r="AE154" s="51"/>
      <c r="AF154" s="51"/>
      <c r="AG154" s="51"/>
      <c r="AH154" s="51"/>
      <c r="AI154" s="51"/>
      <c r="AJ154" s="51"/>
      <c r="AK154" s="124"/>
      <c r="AL154" s="108"/>
    </row>
    <row r="155" spans="1:38" ht="12.75">
      <c r="A155" s="98">
        <v>30</v>
      </c>
      <c r="B155" s="109" t="s">
        <v>242</v>
      </c>
      <c r="C155" s="109" t="s">
        <v>290</v>
      </c>
      <c r="D155" s="115" t="s">
        <v>27</v>
      </c>
      <c r="E155" s="111">
        <v>10</v>
      </c>
      <c r="F155" s="109" t="s">
        <v>321</v>
      </c>
      <c r="G155" s="109">
        <v>0</v>
      </c>
      <c r="H155" s="109">
        <v>0</v>
      </c>
      <c r="I155" s="109">
        <v>0</v>
      </c>
      <c r="J155" s="109">
        <v>0</v>
      </c>
      <c r="K155" s="109">
        <v>0</v>
      </c>
      <c r="L155" s="109">
        <v>0</v>
      </c>
      <c r="M155" s="109">
        <v>110</v>
      </c>
      <c r="N155" s="125">
        <v>0</v>
      </c>
      <c r="O155" s="109">
        <v>0</v>
      </c>
      <c r="P155" s="109">
        <v>0</v>
      </c>
      <c r="Q155" s="109">
        <f>LARGE(G155:P155,1)+LARGE(G155:P155,2)+LARGE(G155:P155,3)</f>
        <v>110</v>
      </c>
      <c r="R155" s="109"/>
      <c r="AC155" s="118"/>
      <c r="AE155" s="51"/>
      <c r="AF155" s="51"/>
      <c r="AG155" s="51"/>
      <c r="AH155" s="51"/>
      <c r="AI155" s="51"/>
      <c r="AJ155" s="51"/>
      <c r="AK155" s="108"/>
      <c r="AL155" s="108"/>
    </row>
    <row r="156" spans="1:29" ht="12.75">
      <c r="A156" s="98">
        <v>31</v>
      </c>
      <c r="B156" s="121" t="s">
        <v>320</v>
      </c>
      <c r="C156" s="121" t="s">
        <v>282</v>
      </c>
      <c r="D156" s="122" t="s">
        <v>19</v>
      </c>
      <c r="E156" s="123">
        <v>7</v>
      </c>
      <c r="F156" s="121" t="s">
        <v>321</v>
      </c>
      <c r="G156" s="121">
        <v>0</v>
      </c>
      <c r="H156" s="121">
        <v>0</v>
      </c>
      <c r="I156" s="121">
        <v>0</v>
      </c>
      <c r="J156" s="121">
        <v>0</v>
      </c>
      <c r="K156" s="121">
        <v>0</v>
      </c>
      <c r="L156" s="44">
        <v>0</v>
      </c>
      <c r="M156" s="118">
        <v>110</v>
      </c>
      <c r="N156" s="118">
        <v>0</v>
      </c>
      <c r="O156" s="118">
        <v>0</v>
      </c>
      <c r="P156" s="118">
        <v>0</v>
      </c>
      <c r="Q156" s="118">
        <f>LARGE(G156:P156,1)+LARGE(G156:P156,2)+LARGE(G156:P156,3)</f>
        <v>110</v>
      </c>
      <c r="R156" s="109"/>
      <c r="T156" s="118"/>
      <c r="U156" s="118"/>
      <c r="V156" s="118"/>
      <c r="W156" s="118"/>
      <c r="X156" s="118"/>
      <c r="Y156" s="118"/>
      <c r="AC156" s="118"/>
    </row>
    <row r="157" spans="1:29" ht="12.75">
      <c r="A157" s="98">
        <v>32</v>
      </c>
      <c r="B157" s="109" t="s">
        <v>323</v>
      </c>
      <c r="C157" s="109" t="s">
        <v>290</v>
      </c>
      <c r="D157" s="115" t="s">
        <v>19</v>
      </c>
      <c r="E157" s="111"/>
      <c r="F157" s="109" t="s">
        <v>321</v>
      </c>
      <c r="G157" s="109">
        <v>0</v>
      </c>
      <c r="H157" s="109">
        <v>0</v>
      </c>
      <c r="I157" s="109">
        <v>0</v>
      </c>
      <c r="J157" s="109">
        <v>0</v>
      </c>
      <c r="K157" s="109">
        <v>0</v>
      </c>
      <c r="L157" s="109">
        <v>0</v>
      </c>
      <c r="M157" s="109">
        <v>105</v>
      </c>
      <c r="N157" s="109">
        <v>0</v>
      </c>
      <c r="O157" s="109">
        <v>0</v>
      </c>
      <c r="P157" s="109">
        <v>0</v>
      </c>
      <c r="Q157" s="109">
        <f>LARGE(G157:P157,1)+LARGE(G157:P157,2)+LARGE(G157:P157,3)</f>
        <v>105</v>
      </c>
      <c r="R157" s="109"/>
      <c r="T157" s="118"/>
      <c r="U157" s="118"/>
      <c r="V157" s="118"/>
      <c r="W157" s="118"/>
      <c r="X157" s="118"/>
      <c r="Y157" s="118"/>
      <c r="AC157" s="118"/>
    </row>
    <row r="158" spans="1:29" ht="12.75">
      <c r="A158" s="98">
        <v>33</v>
      </c>
      <c r="B158" s="121" t="s">
        <v>199</v>
      </c>
      <c r="C158" s="109" t="s">
        <v>200</v>
      </c>
      <c r="D158" s="115" t="s">
        <v>27</v>
      </c>
      <c r="E158" s="111">
        <v>9</v>
      </c>
      <c r="F158" s="109" t="s">
        <v>43</v>
      </c>
      <c r="G158" s="118">
        <v>0</v>
      </c>
      <c r="H158" s="118">
        <v>0</v>
      </c>
      <c r="I158" s="118">
        <v>0</v>
      </c>
      <c r="J158" s="118">
        <v>100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18">
        <v>0</v>
      </c>
      <c r="Q158" s="44">
        <f>LARGE(G158:P158,1)+LARGE(G158:P158,2)+LARGE(G158:P158,3)</f>
        <v>100</v>
      </c>
      <c r="R158" s="109"/>
      <c r="T158" s="118"/>
      <c r="U158" s="118"/>
      <c r="V158" s="118"/>
      <c r="W158" s="118"/>
      <c r="X158" s="118"/>
      <c r="Y158" s="118"/>
      <c r="AC158" s="118"/>
    </row>
    <row r="159" spans="1:29" ht="12.75">
      <c r="A159" s="98">
        <v>34</v>
      </c>
      <c r="B159" s="121" t="s">
        <v>425</v>
      </c>
      <c r="C159" s="121" t="s">
        <v>212</v>
      </c>
      <c r="D159" s="122" t="s">
        <v>27</v>
      </c>
      <c r="E159" s="123">
        <v>12</v>
      </c>
      <c r="F159" s="121" t="s">
        <v>43</v>
      </c>
      <c r="G159" s="118">
        <v>0</v>
      </c>
      <c r="H159" s="118">
        <v>0</v>
      </c>
      <c r="I159" s="118">
        <v>0</v>
      </c>
      <c r="J159" s="118">
        <v>0</v>
      </c>
      <c r="K159" s="118">
        <v>0</v>
      </c>
      <c r="L159" s="44">
        <v>0</v>
      </c>
      <c r="M159" s="121">
        <v>0</v>
      </c>
      <c r="N159" s="121">
        <v>100</v>
      </c>
      <c r="O159" s="121">
        <v>0</v>
      </c>
      <c r="P159" s="121">
        <v>0</v>
      </c>
      <c r="Q159" s="121">
        <f>LARGE(G159:P159,1)+LARGE(G159:P159,2)+LARGE(G159:P159,3)</f>
        <v>100</v>
      </c>
      <c r="R159" s="109"/>
      <c r="S159" s="118"/>
      <c r="T159" s="118"/>
      <c r="U159" s="118"/>
      <c r="V159" s="118"/>
      <c r="W159" s="118"/>
      <c r="X159" s="118"/>
      <c r="Y159" s="118"/>
      <c r="AC159" s="118"/>
    </row>
    <row r="160" spans="1:29" ht="12.75">
      <c r="A160" s="98">
        <v>35</v>
      </c>
      <c r="B160" s="109" t="s">
        <v>295</v>
      </c>
      <c r="C160" s="109" t="s">
        <v>296</v>
      </c>
      <c r="D160" s="115" t="s">
        <v>19</v>
      </c>
      <c r="E160" s="111">
        <v>4</v>
      </c>
      <c r="F160" s="109" t="s">
        <v>283</v>
      </c>
      <c r="G160" s="109">
        <v>0</v>
      </c>
      <c r="H160" s="109">
        <v>0</v>
      </c>
      <c r="I160" s="109">
        <v>0</v>
      </c>
      <c r="J160" s="109">
        <v>0</v>
      </c>
      <c r="K160" s="109">
        <v>0</v>
      </c>
      <c r="L160" s="109">
        <v>0</v>
      </c>
      <c r="M160" s="109">
        <v>100</v>
      </c>
      <c r="N160" s="109">
        <v>0</v>
      </c>
      <c r="O160" s="109">
        <v>0</v>
      </c>
      <c r="P160" s="109">
        <v>0</v>
      </c>
      <c r="Q160" s="109">
        <f>LARGE(G160:P160,1)+LARGE(G160:P160,2)+LARGE(G160:P160,3)</f>
        <v>100</v>
      </c>
      <c r="R160" s="109"/>
      <c r="AC160" s="118"/>
    </row>
    <row r="161" spans="1:29" ht="12.75">
      <c r="A161" s="98">
        <v>36</v>
      </c>
      <c r="B161" s="109" t="s">
        <v>297</v>
      </c>
      <c r="C161" s="109" t="s">
        <v>296</v>
      </c>
      <c r="D161" s="115" t="s">
        <v>27</v>
      </c>
      <c r="E161" s="111">
        <v>5</v>
      </c>
      <c r="F161" s="109" t="s">
        <v>283</v>
      </c>
      <c r="G161" s="109">
        <v>0</v>
      </c>
      <c r="H161" s="109">
        <v>0</v>
      </c>
      <c r="I161" s="109">
        <v>0</v>
      </c>
      <c r="J161" s="109">
        <v>0</v>
      </c>
      <c r="K161" s="109">
        <v>0</v>
      </c>
      <c r="L161" s="109">
        <v>0</v>
      </c>
      <c r="M161" s="109">
        <v>100</v>
      </c>
      <c r="N161" s="109">
        <v>0</v>
      </c>
      <c r="O161" s="109">
        <v>0</v>
      </c>
      <c r="P161" s="109">
        <v>0</v>
      </c>
      <c r="Q161" s="109">
        <f>LARGE(G161:P161,1)+LARGE(G161:P161,2)+LARGE(G161:P161,3)</f>
        <v>100</v>
      </c>
      <c r="R161" s="109"/>
      <c r="AC161" s="118"/>
    </row>
    <row r="162" spans="1:19" ht="12.75">
      <c r="A162" s="98">
        <v>37</v>
      </c>
      <c r="B162" s="121" t="s">
        <v>298</v>
      </c>
      <c r="C162" s="109" t="s">
        <v>299</v>
      </c>
      <c r="D162" s="115" t="s">
        <v>19</v>
      </c>
      <c r="E162" s="111">
        <v>8</v>
      </c>
      <c r="F162" s="109" t="s">
        <v>321</v>
      </c>
      <c r="G162" s="109">
        <v>0</v>
      </c>
      <c r="H162" s="109">
        <v>0</v>
      </c>
      <c r="I162" s="109">
        <v>0</v>
      </c>
      <c r="J162" s="109">
        <v>0</v>
      </c>
      <c r="K162" s="109">
        <v>0</v>
      </c>
      <c r="L162" s="109">
        <v>0</v>
      </c>
      <c r="M162" s="109">
        <v>90</v>
      </c>
      <c r="N162" s="109">
        <v>0</v>
      </c>
      <c r="O162" s="109">
        <v>0</v>
      </c>
      <c r="P162" s="109">
        <v>0</v>
      </c>
      <c r="Q162" s="109">
        <f>LARGE(G162:P162,1)+LARGE(G162:P162,2)+LARGE(G162:P162,3)</f>
        <v>90</v>
      </c>
      <c r="R162" s="121"/>
      <c r="S162" s="118"/>
    </row>
    <row r="163" spans="1:18" ht="12.75">
      <c r="A163" s="98">
        <v>38</v>
      </c>
      <c r="B163" s="121" t="s">
        <v>300</v>
      </c>
      <c r="C163" s="121" t="s">
        <v>301</v>
      </c>
      <c r="D163" s="122" t="s">
        <v>19</v>
      </c>
      <c r="E163" s="123">
        <v>8</v>
      </c>
      <c r="F163" s="121" t="s">
        <v>321</v>
      </c>
      <c r="G163" s="121">
        <v>0</v>
      </c>
      <c r="H163" s="121">
        <v>0</v>
      </c>
      <c r="I163" s="121">
        <v>0</v>
      </c>
      <c r="J163" s="121">
        <v>0</v>
      </c>
      <c r="K163" s="121">
        <v>0</v>
      </c>
      <c r="L163" s="44">
        <v>0</v>
      </c>
      <c r="M163" s="121">
        <v>90</v>
      </c>
      <c r="N163" s="121">
        <v>0</v>
      </c>
      <c r="O163" s="121">
        <v>0</v>
      </c>
      <c r="P163" s="121">
        <v>0</v>
      </c>
      <c r="Q163" s="121">
        <f>LARGE(G163:P163,1)+LARGE(G163:P163,2)+LARGE(G163:P163,3)</f>
        <v>90</v>
      </c>
      <c r="R163" s="121"/>
    </row>
    <row r="164" spans="1:18" ht="12.75">
      <c r="A164" s="98">
        <v>39</v>
      </c>
      <c r="B164" s="109" t="s">
        <v>142</v>
      </c>
      <c r="C164" s="109" t="s">
        <v>141</v>
      </c>
      <c r="D164" s="115" t="s">
        <v>27</v>
      </c>
      <c r="E164" s="111">
        <v>8</v>
      </c>
      <c r="F164" s="109" t="s">
        <v>20</v>
      </c>
      <c r="G164" s="109">
        <v>0</v>
      </c>
      <c r="H164" s="109">
        <v>0</v>
      </c>
      <c r="I164" s="109">
        <v>0</v>
      </c>
      <c r="J164" s="109">
        <v>0</v>
      </c>
      <c r="K164" s="109">
        <v>0</v>
      </c>
      <c r="L164" s="109">
        <v>0</v>
      </c>
      <c r="M164" s="109">
        <v>90</v>
      </c>
      <c r="N164" s="109">
        <v>0</v>
      </c>
      <c r="O164" s="109">
        <v>0</v>
      </c>
      <c r="P164" s="109">
        <v>0</v>
      </c>
      <c r="Q164" s="109">
        <f>LARGE(G164:P164,1)+LARGE(G164:P164,2)+LARGE(G164:P164,3)</f>
        <v>90</v>
      </c>
      <c r="R164" s="109"/>
    </row>
    <row r="165" spans="1:18" ht="12.75">
      <c r="A165" s="98">
        <v>40</v>
      </c>
      <c r="B165" s="109" t="s">
        <v>138</v>
      </c>
      <c r="C165" s="109" t="s">
        <v>137</v>
      </c>
      <c r="D165" s="115" t="s">
        <v>27</v>
      </c>
      <c r="E165" s="111">
        <v>9</v>
      </c>
      <c r="F165" s="109" t="s">
        <v>20</v>
      </c>
      <c r="G165" s="109">
        <v>0</v>
      </c>
      <c r="H165" s="109">
        <v>0</v>
      </c>
      <c r="I165" s="109">
        <v>0</v>
      </c>
      <c r="J165" s="109">
        <v>0</v>
      </c>
      <c r="K165" s="109">
        <v>0</v>
      </c>
      <c r="L165" s="109">
        <v>80</v>
      </c>
      <c r="M165" s="109">
        <v>0</v>
      </c>
      <c r="N165" s="109">
        <v>0</v>
      </c>
      <c r="O165" s="109">
        <v>0</v>
      </c>
      <c r="P165" s="109">
        <v>0</v>
      </c>
      <c r="Q165" s="109">
        <f>LARGE(G165:P165,1)+LARGE(G165:P165,2)+LARGE(G165:P165,3)</f>
        <v>80</v>
      </c>
      <c r="R165" s="109"/>
    </row>
    <row r="166" spans="1:19" ht="12.75">
      <c r="A166" s="98">
        <v>41</v>
      </c>
      <c r="B166" s="109" t="s">
        <v>324</v>
      </c>
      <c r="C166" s="121" t="s">
        <v>194</v>
      </c>
      <c r="D166" s="122" t="s">
        <v>19</v>
      </c>
      <c r="E166" s="123">
        <v>8</v>
      </c>
      <c r="F166" s="121" t="s">
        <v>177</v>
      </c>
      <c r="G166" s="118">
        <v>0</v>
      </c>
      <c r="H166" s="118">
        <v>0</v>
      </c>
      <c r="I166" s="118">
        <v>0</v>
      </c>
      <c r="J166" s="118">
        <v>0</v>
      </c>
      <c r="K166" s="118">
        <v>0</v>
      </c>
      <c r="L166" s="44">
        <v>80</v>
      </c>
      <c r="M166" s="121">
        <v>-40</v>
      </c>
      <c r="N166" s="121">
        <v>0</v>
      </c>
      <c r="O166" s="121">
        <v>0</v>
      </c>
      <c r="P166" s="121">
        <v>0</v>
      </c>
      <c r="Q166" s="121">
        <f>LARGE(G166:P166,1)+LARGE(G166:P166,2)+LARGE(G166:P166,3)</f>
        <v>80</v>
      </c>
      <c r="R166" s="109"/>
      <c r="S166" s="118"/>
    </row>
    <row r="167" spans="1:19" ht="12.75">
      <c r="A167" s="98">
        <v>42</v>
      </c>
      <c r="B167" s="109" t="s">
        <v>232</v>
      </c>
      <c r="C167" s="109" t="s">
        <v>218</v>
      </c>
      <c r="D167" s="115" t="s">
        <v>19</v>
      </c>
      <c r="E167" s="111" t="s">
        <v>32</v>
      </c>
      <c r="F167" s="109" t="s">
        <v>216</v>
      </c>
      <c r="G167" s="118">
        <v>0</v>
      </c>
      <c r="H167" s="118">
        <v>0</v>
      </c>
      <c r="I167" s="118">
        <v>0</v>
      </c>
      <c r="J167" s="118">
        <v>0</v>
      </c>
      <c r="K167" s="118">
        <v>80</v>
      </c>
      <c r="L167" s="118">
        <v>0</v>
      </c>
      <c r="M167" s="118">
        <v>0</v>
      </c>
      <c r="N167" s="118">
        <v>0</v>
      </c>
      <c r="O167" s="118">
        <v>0</v>
      </c>
      <c r="P167" s="118">
        <v>0</v>
      </c>
      <c r="Q167" s="44">
        <f>LARGE(G167:P167,1)+LARGE(G167:P167,2)+LARGE(G167:P167,3)</f>
        <v>80</v>
      </c>
      <c r="R167" s="109"/>
      <c r="S167" s="118"/>
    </row>
    <row r="168" spans="1:18" ht="12.75">
      <c r="A168" s="98">
        <v>43</v>
      </c>
      <c r="B168" s="109" t="s">
        <v>21</v>
      </c>
      <c r="C168" s="121" t="s">
        <v>22</v>
      </c>
      <c r="D168" s="122" t="s">
        <v>19</v>
      </c>
      <c r="E168" s="123">
        <v>10</v>
      </c>
      <c r="F168" s="121" t="s">
        <v>177</v>
      </c>
      <c r="G168" s="121">
        <v>0</v>
      </c>
      <c r="H168" s="121">
        <v>0</v>
      </c>
      <c r="I168" s="121">
        <v>0</v>
      </c>
      <c r="J168" s="121">
        <v>0</v>
      </c>
      <c r="K168" s="121">
        <v>0</v>
      </c>
      <c r="L168" s="44">
        <v>0</v>
      </c>
      <c r="M168" s="121">
        <v>80</v>
      </c>
      <c r="N168" s="121">
        <v>0</v>
      </c>
      <c r="O168" s="121">
        <v>0</v>
      </c>
      <c r="P168" s="121">
        <v>0</v>
      </c>
      <c r="Q168" s="121">
        <f>LARGE(G168:P168,1)+LARGE(G168:P168,2)+LARGE(G168:P168,3)</f>
        <v>80</v>
      </c>
      <c r="R168" s="121"/>
    </row>
    <row r="169" spans="1:19" ht="12.75">
      <c r="A169" s="98">
        <v>44</v>
      </c>
      <c r="B169" s="109" t="s">
        <v>167</v>
      </c>
      <c r="C169" s="121" t="s">
        <v>168</v>
      </c>
      <c r="D169" s="122" t="s">
        <v>19</v>
      </c>
      <c r="E169" s="123">
        <v>10</v>
      </c>
      <c r="F169" s="121" t="s">
        <v>161</v>
      </c>
      <c r="G169" s="118">
        <v>0</v>
      </c>
      <c r="H169" s="118">
        <v>0</v>
      </c>
      <c r="I169" s="118">
        <v>75</v>
      </c>
      <c r="J169" s="118">
        <v>0</v>
      </c>
      <c r="K169" s="118">
        <v>0</v>
      </c>
      <c r="L169" s="118">
        <v>0</v>
      </c>
      <c r="M169" s="118">
        <v>0</v>
      </c>
      <c r="N169" s="118">
        <v>0</v>
      </c>
      <c r="O169" s="118">
        <v>0</v>
      </c>
      <c r="P169" s="118">
        <v>0</v>
      </c>
      <c r="Q169" s="44">
        <f>LARGE(G169:P169,1)+LARGE(G169:P169,2)+LARGE(G169:P169,3)</f>
        <v>75</v>
      </c>
      <c r="R169" s="121"/>
      <c r="S169" s="118"/>
    </row>
    <row r="170" spans="1:19" ht="12.75">
      <c r="A170" s="98">
        <v>45</v>
      </c>
      <c r="B170" s="109" t="s">
        <v>139</v>
      </c>
      <c r="C170" s="109" t="s">
        <v>140</v>
      </c>
      <c r="D170" s="115" t="s">
        <v>19</v>
      </c>
      <c r="E170" s="111">
        <v>8</v>
      </c>
      <c r="F170" s="109" t="s">
        <v>177</v>
      </c>
      <c r="G170" s="109">
        <v>0</v>
      </c>
      <c r="H170" s="109">
        <v>0</v>
      </c>
      <c r="I170" s="109">
        <v>0</v>
      </c>
      <c r="J170" s="109">
        <v>0</v>
      </c>
      <c r="K170" s="109">
        <v>0</v>
      </c>
      <c r="L170" s="109">
        <v>0</v>
      </c>
      <c r="M170" s="109">
        <v>-65</v>
      </c>
      <c r="N170" s="109">
        <v>0</v>
      </c>
      <c r="O170" s="109">
        <v>0</v>
      </c>
      <c r="P170" s="109">
        <v>60</v>
      </c>
      <c r="Q170" s="109">
        <f>LARGE(G170:P170,1)+LARGE(G170:P170,2)+LARGE(G170:P170,3)</f>
        <v>60</v>
      </c>
      <c r="R170" s="109"/>
      <c r="S170" s="118"/>
    </row>
    <row r="171" spans="1:19" ht="12.75">
      <c r="A171" s="98">
        <v>46</v>
      </c>
      <c r="B171" s="98" t="s">
        <v>34</v>
      </c>
      <c r="C171" s="98" t="s">
        <v>35</v>
      </c>
      <c r="D171" s="110" t="s">
        <v>27</v>
      </c>
      <c r="E171" s="111">
        <v>7</v>
      </c>
      <c r="F171" s="99" t="s">
        <v>36</v>
      </c>
      <c r="G171" s="109">
        <v>60</v>
      </c>
      <c r="H171" s="109">
        <v>0</v>
      </c>
      <c r="I171" s="109">
        <v>0</v>
      </c>
      <c r="J171" s="109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f>LARGE(G171:P171,1)+LARGE(G171:P171,2)+LARGE(G171:P171,3)</f>
        <v>60</v>
      </c>
      <c r="R171" s="109"/>
      <c r="S171" s="118"/>
    </row>
    <row r="172" spans="1:19" ht="12.75">
      <c r="A172" s="98">
        <v>47</v>
      </c>
      <c r="B172" s="109" t="s">
        <v>231</v>
      </c>
      <c r="C172" s="109" t="s">
        <v>303</v>
      </c>
      <c r="D172" s="115" t="s">
        <v>19</v>
      </c>
      <c r="E172" s="111">
        <v>5</v>
      </c>
      <c r="F172" s="109" t="s">
        <v>283</v>
      </c>
      <c r="G172" s="109">
        <v>0</v>
      </c>
      <c r="H172" s="109">
        <v>0</v>
      </c>
      <c r="I172" s="109">
        <v>0</v>
      </c>
      <c r="J172" s="109">
        <v>0</v>
      </c>
      <c r="K172" s="109">
        <v>0</v>
      </c>
      <c r="L172" s="109">
        <v>0</v>
      </c>
      <c r="M172" s="109">
        <v>40</v>
      </c>
      <c r="N172" s="109">
        <v>0</v>
      </c>
      <c r="O172" s="109">
        <v>0</v>
      </c>
      <c r="P172" s="109">
        <v>0</v>
      </c>
      <c r="Q172" s="109">
        <f>LARGE(G172:P172,1)+LARGE(G172:P172,2)+LARGE(G172:P172,3)</f>
        <v>40</v>
      </c>
      <c r="R172" s="109"/>
      <c r="S172" s="118"/>
    </row>
    <row r="173" spans="1:18" ht="12.75">
      <c r="A173" s="98">
        <v>48</v>
      </c>
      <c r="B173" s="109" t="s">
        <v>304</v>
      </c>
      <c r="C173" s="109" t="s">
        <v>303</v>
      </c>
      <c r="D173" s="115" t="s">
        <v>27</v>
      </c>
      <c r="E173" s="111">
        <v>7</v>
      </c>
      <c r="F173" s="109" t="s">
        <v>305</v>
      </c>
      <c r="G173" s="109">
        <v>0</v>
      </c>
      <c r="H173" s="109">
        <v>0</v>
      </c>
      <c r="I173" s="109">
        <v>0</v>
      </c>
      <c r="J173" s="109">
        <v>0</v>
      </c>
      <c r="K173" s="109">
        <v>0</v>
      </c>
      <c r="L173" s="109">
        <v>0</v>
      </c>
      <c r="M173" s="109">
        <v>40</v>
      </c>
      <c r="N173" s="109">
        <v>0</v>
      </c>
      <c r="O173" s="109">
        <v>0</v>
      </c>
      <c r="P173" s="109">
        <v>0</v>
      </c>
      <c r="Q173" s="109">
        <f>LARGE(G173:P173,1)+LARGE(G173:P173,2)+LARGE(G173:P173,3)</f>
        <v>40</v>
      </c>
      <c r="R173" s="109"/>
    </row>
    <row r="174" spans="1:17" ht="12.75">
      <c r="A174" s="98">
        <v>49</v>
      </c>
      <c r="B174" s="121" t="s">
        <v>400</v>
      </c>
      <c r="C174" s="121" t="s">
        <v>401</v>
      </c>
      <c r="D174" s="122" t="s">
        <v>27</v>
      </c>
      <c r="E174" s="123">
        <v>10</v>
      </c>
      <c r="F174" s="121" t="s">
        <v>399</v>
      </c>
      <c r="G174" s="118">
        <v>0</v>
      </c>
      <c r="H174" s="118">
        <v>0</v>
      </c>
      <c r="I174" s="118">
        <v>0</v>
      </c>
      <c r="J174" s="118">
        <v>0</v>
      </c>
      <c r="K174" s="118">
        <v>0</v>
      </c>
      <c r="L174" s="44">
        <v>0</v>
      </c>
      <c r="M174" s="121">
        <v>0</v>
      </c>
      <c r="N174" s="121">
        <v>15</v>
      </c>
      <c r="O174" s="121">
        <v>0</v>
      </c>
      <c r="P174" s="121">
        <v>0</v>
      </c>
      <c r="Q174" s="121">
        <f>LARGE(G174:P174,1)+LARGE(G174:P174,2)+LARGE(G174:P174,3)</f>
        <v>15</v>
      </c>
    </row>
    <row r="175" spans="1:18" ht="12.75">
      <c r="A175" s="98">
        <v>50</v>
      </c>
      <c r="B175" s="109" t="s">
        <v>306</v>
      </c>
      <c r="C175" s="109" t="s">
        <v>307</v>
      </c>
      <c r="D175" s="115" t="s">
        <v>27</v>
      </c>
      <c r="E175" s="111">
        <v>7</v>
      </c>
      <c r="F175" s="109" t="s">
        <v>321</v>
      </c>
      <c r="G175" s="109">
        <v>0</v>
      </c>
      <c r="H175" s="109">
        <v>0</v>
      </c>
      <c r="I175" s="109">
        <v>0</v>
      </c>
      <c r="J175" s="109">
        <v>0</v>
      </c>
      <c r="K175" s="109">
        <v>0</v>
      </c>
      <c r="L175" s="109">
        <v>0</v>
      </c>
      <c r="M175" s="109">
        <v>5</v>
      </c>
      <c r="N175" s="109">
        <v>0</v>
      </c>
      <c r="O175" s="109">
        <v>0</v>
      </c>
      <c r="P175" s="109">
        <v>0</v>
      </c>
      <c r="Q175" s="109">
        <f>LARGE(G175:P175,1)+LARGE(G175:P175,2)+LARGE(G175:P175,3)</f>
        <v>5</v>
      </c>
      <c r="R175" s="121"/>
    </row>
    <row r="176" spans="1:18" ht="12.75">
      <c r="A176" s="98">
        <v>51</v>
      </c>
      <c r="B176" s="121" t="s">
        <v>300</v>
      </c>
      <c r="C176" s="109" t="s">
        <v>217</v>
      </c>
      <c r="D176" s="115" t="s">
        <v>19</v>
      </c>
      <c r="E176" s="111">
        <v>7</v>
      </c>
      <c r="F176" s="109" t="s">
        <v>321</v>
      </c>
      <c r="G176" s="109">
        <v>0</v>
      </c>
      <c r="H176" s="109">
        <v>0</v>
      </c>
      <c r="I176" s="109">
        <v>0</v>
      </c>
      <c r="J176" s="109">
        <v>0</v>
      </c>
      <c r="K176" s="109">
        <v>0</v>
      </c>
      <c r="L176" s="109">
        <v>0</v>
      </c>
      <c r="M176" s="109">
        <v>0</v>
      </c>
      <c r="N176" s="109">
        <v>0</v>
      </c>
      <c r="O176" s="109">
        <v>0</v>
      </c>
      <c r="P176" s="109">
        <v>0</v>
      </c>
      <c r="Q176" s="109">
        <f>LARGE(G176:P176,1)+LARGE(G176:P176,2)+LARGE(G176:P176,3)</f>
        <v>0</v>
      </c>
      <c r="R176" s="121"/>
    </row>
    <row r="177" spans="1:18" ht="12.75">
      <c r="A177" s="98">
        <v>52</v>
      </c>
      <c r="B177" s="121" t="s">
        <v>309</v>
      </c>
      <c r="C177" s="121" t="s">
        <v>272</v>
      </c>
      <c r="D177" s="122" t="s">
        <v>19</v>
      </c>
      <c r="E177" s="123">
        <v>7</v>
      </c>
      <c r="F177" s="121" t="s">
        <v>321</v>
      </c>
      <c r="G177" s="118">
        <v>0</v>
      </c>
      <c r="H177" s="118">
        <v>0</v>
      </c>
      <c r="I177" s="118">
        <v>0</v>
      </c>
      <c r="J177" s="118">
        <v>0</v>
      </c>
      <c r="K177" s="118">
        <v>0</v>
      </c>
      <c r="L177" s="44">
        <v>0</v>
      </c>
      <c r="M177" s="121">
        <v>-25</v>
      </c>
      <c r="N177" s="121">
        <v>0</v>
      </c>
      <c r="O177" s="121">
        <v>0</v>
      </c>
      <c r="P177" s="121">
        <v>0</v>
      </c>
      <c r="Q177" s="121">
        <f>LARGE(G177:P177,1)+LARGE(G177:P177,2)+LARGE(G177:P177,3)</f>
        <v>0</v>
      </c>
      <c r="R177" s="121"/>
    </row>
    <row r="178" spans="1:18" ht="12.75">
      <c r="A178" s="109"/>
      <c r="B178" s="121"/>
      <c r="C178" s="121"/>
      <c r="D178" s="122"/>
      <c r="E178" s="123"/>
      <c r="F178" s="121"/>
      <c r="G178" s="118"/>
      <c r="H178" s="118"/>
      <c r="I178" s="118"/>
      <c r="J178" s="118"/>
      <c r="K178" s="118"/>
      <c r="M178" s="121"/>
      <c r="N178" s="121"/>
      <c r="O178" s="121"/>
      <c r="P178" s="121"/>
      <c r="Q178" s="121"/>
      <c r="R178" s="121"/>
    </row>
    <row r="179" spans="1:18" ht="12.75">
      <c r="A179" s="109"/>
      <c r="B179" s="109"/>
      <c r="C179" s="121"/>
      <c r="D179" s="122"/>
      <c r="E179" s="123"/>
      <c r="F179" s="121"/>
      <c r="G179" s="118"/>
      <c r="H179" s="118"/>
      <c r="I179" s="118"/>
      <c r="J179" s="118"/>
      <c r="K179" s="118"/>
      <c r="M179" s="121"/>
      <c r="N179" s="121"/>
      <c r="O179" s="121"/>
      <c r="P179" s="121"/>
      <c r="Q179" s="121"/>
      <c r="R179" s="121"/>
    </row>
    <row r="180" spans="1:18" ht="12.75">
      <c r="A180" s="109"/>
      <c r="B180" s="109"/>
      <c r="C180" s="109"/>
      <c r="D180" s="115"/>
      <c r="E180" s="111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</row>
    <row r="181" spans="1:18" ht="12.75">
      <c r="A181" s="109"/>
      <c r="B181" s="109"/>
      <c r="C181" s="109"/>
      <c r="D181" s="115"/>
      <c r="E181" s="111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</row>
    <row r="182" spans="1:18" ht="12.75">
      <c r="A182" s="109"/>
      <c r="B182" s="109"/>
      <c r="C182" s="109"/>
      <c r="D182" s="115"/>
      <c r="E182" s="111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</row>
    <row r="183" spans="1:18" ht="12.75">
      <c r="A183" s="109"/>
      <c r="B183" s="121"/>
      <c r="C183" s="109"/>
      <c r="D183" s="115"/>
      <c r="E183" s="111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</row>
    <row r="184" spans="1:18" ht="12.75">
      <c r="A184" s="109"/>
      <c r="B184" s="121"/>
      <c r="C184" s="121"/>
      <c r="D184" s="122"/>
      <c r="E184" s="123"/>
      <c r="F184" s="121"/>
      <c r="G184" s="118"/>
      <c r="H184" s="118"/>
      <c r="I184" s="118"/>
      <c r="J184" s="118"/>
      <c r="K184" s="118"/>
      <c r="M184" s="121"/>
      <c r="N184" s="121"/>
      <c r="O184" s="121"/>
      <c r="P184" s="121"/>
      <c r="Q184" s="121"/>
      <c r="R184" s="121"/>
    </row>
    <row r="185" spans="1:18" ht="12.75">
      <c r="A185" s="109"/>
      <c r="B185" s="121"/>
      <c r="C185" s="121"/>
      <c r="D185" s="122"/>
      <c r="E185" s="123"/>
      <c r="F185" s="121"/>
      <c r="G185" s="118"/>
      <c r="H185" s="118"/>
      <c r="I185" s="118"/>
      <c r="J185" s="118"/>
      <c r="K185" s="118"/>
      <c r="M185" s="121"/>
      <c r="N185" s="121"/>
      <c r="O185" s="121"/>
      <c r="P185" s="121"/>
      <c r="Q185" s="121"/>
      <c r="R185" s="121"/>
    </row>
    <row r="186" spans="1:18" ht="12.75">
      <c r="A186" s="109"/>
      <c r="B186" s="121"/>
      <c r="C186" s="121"/>
      <c r="D186" s="122"/>
      <c r="E186" s="123"/>
      <c r="F186" s="121"/>
      <c r="G186" s="118"/>
      <c r="H186" s="118"/>
      <c r="I186" s="118"/>
      <c r="J186" s="118"/>
      <c r="K186" s="118"/>
      <c r="M186" s="121"/>
      <c r="N186" s="121"/>
      <c r="O186" s="121"/>
      <c r="P186" s="121"/>
      <c r="Q186" s="121"/>
      <c r="R186" s="121"/>
    </row>
    <row r="187" spans="1:18" ht="12.75">
      <c r="A187" s="109"/>
      <c r="B187" s="121"/>
      <c r="C187" s="121"/>
      <c r="D187" s="122"/>
      <c r="E187" s="123"/>
      <c r="F187" s="121"/>
      <c r="G187" s="118"/>
      <c r="H187" s="118"/>
      <c r="I187" s="118"/>
      <c r="J187" s="118"/>
      <c r="K187" s="118"/>
      <c r="M187" s="121"/>
      <c r="N187" s="121"/>
      <c r="O187" s="121"/>
      <c r="P187" s="121"/>
      <c r="Q187" s="121"/>
      <c r="R187" s="121"/>
    </row>
    <row r="188" spans="1:18" ht="12.75">
      <c r="A188" s="109"/>
      <c r="B188" s="121"/>
      <c r="C188" s="121"/>
      <c r="D188" s="122"/>
      <c r="E188" s="123"/>
      <c r="F188" s="121"/>
      <c r="G188" s="118"/>
      <c r="H188" s="118"/>
      <c r="I188" s="118"/>
      <c r="J188" s="118"/>
      <c r="K188" s="118"/>
      <c r="M188" s="121"/>
      <c r="N188" s="121"/>
      <c r="O188" s="121"/>
      <c r="P188" s="121"/>
      <c r="Q188" s="121"/>
      <c r="R188" s="121"/>
    </row>
    <row r="189" spans="1:18" ht="12.75">
      <c r="A189" s="109"/>
      <c r="B189" s="121"/>
      <c r="C189" s="121"/>
      <c r="D189" s="122"/>
      <c r="E189" s="123"/>
      <c r="F189" s="121"/>
      <c r="G189" s="118"/>
      <c r="H189" s="118"/>
      <c r="I189" s="118"/>
      <c r="J189" s="118"/>
      <c r="K189" s="118"/>
      <c r="M189" s="121"/>
      <c r="N189" s="121"/>
      <c r="O189" s="121"/>
      <c r="P189" s="121"/>
      <c r="Q189" s="121"/>
      <c r="R189" s="121"/>
    </row>
    <row r="190" spans="1:18" ht="12.75">
      <c r="A190" s="109"/>
      <c r="B190" s="109"/>
      <c r="C190" s="121"/>
      <c r="D190" s="122"/>
      <c r="E190" s="123"/>
      <c r="F190" s="121"/>
      <c r="G190" s="118"/>
      <c r="H190" s="118"/>
      <c r="I190" s="118"/>
      <c r="J190" s="118"/>
      <c r="K190" s="118"/>
      <c r="M190" s="121"/>
      <c r="N190" s="121"/>
      <c r="O190" s="121"/>
      <c r="P190" s="121"/>
      <c r="Q190" s="121"/>
      <c r="R190" s="121"/>
    </row>
    <row r="191" spans="1:18" ht="12.75">
      <c r="A191" s="109"/>
      <c r="B191" s="109"/>
      <c r="C191" s="109"/>
      <c r="D191" s="115"/>
      <c r="E191" s="111"/>
      <c r="F191" s="109"/>
      <c r="G191" s="125"/>
      <c r="H191" s="109"/>
      <c r="I191" s="109"/>
      <c r="J191" s="109"/>
      <c r="K191" s="109"/>
      <c r="M191" s="109"/>
      <c r="N191" s="109"/>
      <c r="O191" s="109"/>
      <c r="P191" s="109"/>
      <c r="Q191" s="109"/>
      <c r="R191" s="109"/>
    </row>
    <row r="192" spans="1:18" ht="12.75">
      <c r="A192" s="109"/>
      <c r="B192" s="109"/>
      <c r="C192" s="109"/>
      <c r="D192" s="115"/>
      <c r="E192" s="111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</row>
    <row r="193" spans="1:18" ht="12.75">
      <c r="A193" s="109"/>
      <c r="B193" s="109"/>
      <c r="C193" s="109"/>
      <c r="D193" s="115"/>
      <c r="E193" s="111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</row>
    <row r="194" spans="1:18" ht="12.75">
      <c r="A194" s="109"/>
      <c r="B194" s="109"/>
      <c r="C194" s="109"/>
      <c r="D194" s="115"/>
      <c r="E194" s="111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</row>
    <row r="195" spans="1:18" ht="12.75">
      <c r="A195" s="109"/>
      <c r="B195" s="109"/>
      <c r="C195" s="109"/>
      <c r="D195" s="115"/>
      <c r="E195" s="111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</row>
    <row r="196" spans="1:18" ht="12.75">
      <c r="A196" s="109"/>
      <c r="B196" s="121"/>
      <c r="C196" s="109"/>
      <c r="D196" s="115"/>
      <c r="E196" s="111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</row>
    <row r="197" spans="1:18" ht="12.75">
      <c r="A197" s="109"/>
      <c r="B197" s="109"/>
      <c r="C197" s="121"/>
      <c r="D197" s="122"/>
      <c r="E197" s="123"/>
      <c r="F197" s="121"/>
      <c r="G197" s="118"/>
      <c r="H197" s="118"/>
      <c r="I197" s="118"/>
      <c r="J197" s="118"/>
      <c r="K197" s="118"/>
      <c r="M197" s="121"/>
      <c r="N197" s="121"/>
      <c r="O197" s="121"/>
      <c r="P197" s="121"/>
      <c r="Q197" s="121"/>
      <c r="R197" s="121"/>
    </row>
    <row r="198" spans="1:18" ht="12.75">
      <c r="A198" s="109"/>
      <c r="B198" s="109"/>
      <c r="C198" s="109"/>
      <c r="D198" s="115"/>
      <c r="E198" s="111"/>
      <c r="F198" s="109"/>
      <c r="G198" s="109"/>
      <c r="H198" s="109"/>
      <c r="I198" s="109"/>
      <c r="J198" s="109"/>
      <c r="K198" s="109"/>
      <c r="M198" s="109"/>
      <c r="N198" s="109"/>
      <c r="O198" s="109"/>
      <c r="P198" s="109"/>
      <c r="Q198" s="109"/>
      <c r="R198" s="109"/>
    </row>
    <row r="199" spans="1:18" ht="12.75">
      <c r="A199" s="109"/>
      <c r="B199" s="121"/>
      <c r="C199" s="109"/>
      <c r="D199" s="115"/>
      <c r="E199" s="111"/>
      <c r="F199" s="109"/>
      <c r="G199" s="109"/>
      <c r="H199" s="109"/>
      <c r="I199" s="109"/>
      <c r="J199" s="109"/>
      <c r="K199" s="109"/>
      <c r="M199" s="109"/>
      <c r="N199" s="109"/>
      <c r="O199" s="109"/>
      <c r="P199" s="109"/>
      <c r="Q199" s="109"/>
      <c r="R199" s="109"/>
    </row>
    <row r="200" spans="1:18" ht="12.75">
      <c r="A200" s="109"/>
      <c r="B200" s="109"/>
      <c r="C200" s="121"/>
      <c r="D200" s="122"/>
      <c r="E200" s="123"/>
      <c r="F200" s="121"/>
      <c r="G200" s="121"/>
      <c r="H200" s="121"/>
      <c r="I200" s="121"/>
      <c r="J200" s="121"/>
      <c r="K200" s="121"/>
      <c r="M200" s="121"/>
      <c r="N200" s="121"/>
      <c r="O200" s="121"/>
      <c r="P200" s="121"/>
      <c r="Q200" s="121"/>
      <c r="R200" s="121"/>
    </row>
    <row r="201" spans="1:18" ht="12.75">
      <c r="A201" s="109"/>
      <c r="B201" s="109"/>
      <c r="C201" s="109"/>
      <c r="D201" s="115"/>
      <c r="E201" s="111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</row>
    <row r="202" spans="1:18" ht="12.75">
      <c r="A202" s="109"/>
      <c r="B202" s="109"/>
      <c r="C202" s="109"/>
      <c r="D202" s="115"/>
      <c r="E202" s="111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</row>
    <row r="203" spans="1:18" ht="12.75">
      <c r="A203" s="109"/>
      <c r="B203" s="121"/>
      <c r="C203" s="109"/>
      <c r="D203" s="115"/>
      <c r="E203" s="111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</row>
    <row r="204" spans="1:18" ht="12.75">
      <c r="A204" s="109"/>
      <c r="B204" s="121"/>
      <c r="C204" s="121"/>
      <c r="D204" s="122"/>
      <c r="E204" s="123"/>
      <c r="F204" s="121"/>
      <c r="G204" s="121"/>
      <c r="H204" s="121"/>
      <c r="I204" s="121"/>
      <c r="J204" s="121"/>
      <c r="K204" s="121"/>
      <c r="M204" s="121"/>
      <c r="N204" s="121"/>
      <c r="O204" s="121"/>
      <c r="P204" s="121"/>
      <c r="Q204" s="121"/>
      <c r="R204" s="121"/>
    </row>
    <row r="205" spans="1:18" ht="12.75">
      <c r="A205" s="109"/>
      <c r="B205" s="109"/>
      <c r="C205" s="121"/>
      <c r="D205" s="122"/>
      <c r="E205" s="123"/>
      <c r="F205" s="121"/>
      <c r="G205" s="121"/>
      <c r="H205" s="121"/>
      <c r="I205" s="121"/>
      <c r="J205" s="121"/>
      <c r="K205" s="121"/>
      <c r="M205" s="121"/>
      <c r="N205" s="121"/>
      <c r="O205" s="121"/>
      <c r="P205" s="121"/>
      <c r="Q205" s="121"/>
      <c r="R205" s="121"/>
    </row>
    <row r="206" spans="1:18" ht="12.75">
      <c r="A206" s="109"/>
      <c r="B206" s="121"/>
      <c r="C206" s="109"/>
      <c r="D206" s="115"/>
      <c r="E206" s="111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</row>
    <row r="207" spans="1:18" ht="12.75">
      <c r="A207" s="109"/>
      <c r="B207" s="121"/>
      <c r="C207" s="121"/>
      <c r="D207" s="122"/>
      <c r="E207" s="123"/>
      <c r="F207" s="121"/>
      <c r="G207" s="121"/>
      <c r="H207" s="121"/>
      <c r="I207" s="121"/>
      <c r="J207" s="121"/>
      <c r="K207" s="121"/>
      <c r="M207" s="121"/>
      <c r="N207" s="121"/>
      <c r="O207" s="121"/>
      <c r="P207" s="121"/>
      <c r="Q207" s="121"/>
      <c r="R207" s="121"/>
    </row>
    <row r="208" spans="1:18" ht="12.75">
      <c r="A208" s="109"/>
      <c r="B208" s="121"/>
      <c r="C208" s="121"/>
      <c r="D208" s="122"/>
      <c r="E208" s="123"/>
      <c r="F208" s="121"/>
      <c r="G208" s="121"/>
      <c r="H208" s="121"/>
      <c r="I208" s="121"/>
      <c r="J208" s="121"/>
      <c r="K208" s="121"/>
      <c r="M208" s="121"/>
      <c r="N208" s="121"/>
      <c r="O208" s="121"/>
      <c r="P208" s="121"/>
      <c r="Q208" s="121"/>
      <c r="R208" s="121"/>
    </row>
    <row r="209" spans="1:18" ht="12.75">
      <c r="A209" s="109"/>
      <c r="B209" s="121"/>
      <c r="C209" s="121"/>
      <c r="D209" s="122"/>
      <c r="E209" s="123"/>
      <c r="F209" s="121"/>
      <c r="G209" s="121"/>
      <c r="H209" s="121"/>
      <c r="I209" s="121"/>
      <c r="J209" s="121"/>
      <c r="K209" s="121"/>
      <c r="M209" s="121"/>
      <c r="N209" s="121"/>
      <c r="O209" s="121"/>
      <c r="P209" s="121"/>
      <c r="Q209" s="121"/>
      <c r="R209" s="121"/>
    </row>
    <row r="210" spans="1:18" ht="12.75">
      <c r="A210" s="109"/>
      <c r="B210" s="109"/>
      <c r="C210" s="121"/>
      <c r="D210" s="122"/>
      <c r="E210" s="123"/>
      <c r="F210" s="121"/>
      <c r="G210" s="121"/>
      <c r="H210" s="121"/>
      <c r="I210" s="121"/>
      <c r="J210" s="121"/>
      <c r="K210" s="121"/>
      <c r="M210" s="121"/>
      <c r="N210" s="121"/>
      <c r="O210" s="121"/>
      <c r="P210" s="121"/>
      <c r="Q210" s="121"/>
      <c r="R210" s="121"/>
    </row>
    <row r="211" spans="1:18" ht="12.75">
      <c r="A211" s="109"/>
      <c r="B211" s="109"/>
      <c r="C211" s="109"/>
      <c r="D211" s="115"/>
      <c r="E211" s="111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</row>
    <row r="212" spans="1:18" ht="12.75">
      <c r="A212" s="109"/>
      <c r="B212" s="109"/>
      <c r="C212" s="109"/>
      <c r="D212" s="115"/>
      <c r="E212" s="111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</row>
    <row r="213" spans="1:18" ht="12.75">
      <c r="A213" s="109"/>
      <c r="B213" s="109"/>
      <c r="C213" s="109"/>
      <c r="D213" s="115"/>
      <c r="E213" s="111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</row>
    <row r="214" spans="1:18" ht="12.75">
      <c r="A214" s="109"/>
      <c r="B214" s="109"/>
      <c r="C214" s="109"/>
      <c r="D214" s="115"/>
      <c r="E214" s="111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</row>
    <row r="215" spans="1:18" ht="12.75">
      <c r="A215" s="109"/>
      <c r="C215" s="109"/>
      <c r="D215" s="115"/>
      <c r="E215" s="111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</row>
    <row r="216" spans="8:18" ht="12.75"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</row>
    <row r="217" spans="8:18" ht="12.75"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</row>
    <row r="218" spans="8:18" ht="12.75"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</row>
    <row r="219" ht="12.75">
      <c r="L219" s="109"/>
    </row>
    <row r="220" ht="12.75">
      <c r="L220" s="109"/>
    </row>
    <row r="221" ht="12.75">
      <c r="L221" s="109"/>
    </row>
    <row r="222" ht="12.75">
      <c r="L222" s="109"/>
    </row>
  </sheetData>
  <printOptions/>
  <pageMargins left="0.65" right="0.64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N50"/>
  <sheetViews>
    <sheetView workbookViewId="0" topLeftCell="A28">
      <selection activeCell="C6" sqref="C6"/>
    </sheetView>
  </sheetViews>
  <sheetFormatPr defaultColWidth="9.140625" defaultRowHeight="12.75"/>
  <cols>
    <col min="2" max="2" width="5.57421875" style="0" customWidth="1"/>
    <col min="5" max="5" width="12.8515625" style="0" customWidth="1"/>
    <col min="7" max="7" width="6.8515625" style="89" customWidth="1"/>
    <col min="9" max="9" width="6.57421875" style="0" customWidth="1"/>
    <col min="10" max="10" width="6.00390625" style="0" customWidth="1"/>
    <col min="11" max="11" width="12.421875" style="0" customWidth="1"/>
    <col min="12" max="12" width="9.421875" style="0" customWidth="1"/>
    <col min="13" max="13" width="11.57421875" style="0" customWidth="1"/>
    <col min="14" max="14" width="12.57421875" style="0" customWidth="1"/>
  </cols>
  <sheetData>
    <row r="1" spans="3:13" ht="12.75">
      <c r="C1" s="32"/>
      <c r="D1" s="33"/>
      <c r="E1" s="33"/>
      <c r="F1" s="33"/>
      <c r="G1" s="80"/>
      <c r="H1" s="33"/>
      <c r="I1" s="33"/>
      <c r="J1" s="33"/>
      <c r="K1" s="33"/>
      <c r="L1" s="33"/>
      <c r="M1" s="34"/>
    </row>
    <row r="2" spans="3:13" ht="12.75">
      <c r="C2" s="35"/>
      <c r="D2" s="18"/>
      <c r="E2" s="18"/>
      <c r="F2" s="18"/>
      <c r="G2" s="81"/>
      <c r="H2" s="18"/>
      <c r="I2" s="18"/>
      <c r="J2" s="18"/>
      <c r="K2" s="18"/>
      <c r="L2" s="18"/>
      <c r="M2" s="31"/>
    </row>
    <row r="3" spans="3:13" ht="12.75">
      <c r="C3" s="35"/>
      <c r="D3" s="18"/>
      <c r="E3" s="18"/>
      <c r="F3" s="18"/>
      <c r="G3" s="81"/>
      <c r="H3" s="18"/>
      <c r="I3" s="18"/>
      <c r="J3" s="18"/>
      <c r="K3" s="18"/>
      <c r="L3" s="18"/>
      <c r="M3" s="31"/>
    </row>
    <row r="4" spans="3:13" ht="12.75">
      <c r="C4" s="35"/>
      <c r="D4" s="18"/>
      <c r="E4" s="18"/>
      <c r="F4" s="18"/>
      <c r="G4" s="81"/>
      <c r="H4" s="18"/>
      <c r="I4" s="18"/>
      <c r="J4" s="18"/>
      <c r="K4" s="18"/>
      <c r="L4" s="18"/>
      <c r="M4" s="31"/>
    </row>
    <row r="5" spans="3:13" ht="12.75">
      <c r="C5" s="12"/>
      <c r="D5" s="36"/>
      <c r="E5" s="36"/>
      <c r="F5" s="36"/>
      <c r="G5" s="82"/>
      <c r="H5" s="37"/>
      <c r="I5" s="36"/>
      <c r="J5" s="14"/>
      <c r="K5" s="14"/>
      <c r="L5" s="14"/>
      <c r="M5" s="16"/>
    </row>
    <row r="6" spans="3:13" ht="15.75">
      <c r="C6" s="17" t="s">
        <v>169</v>
      </c>
      <c r="D6" s="38"/>
      <c r="E6" s="36"/>
      <c r="F6" s="36"/>
      <c r="G6" s="82"/>
      <c r="H6" s="37"/>
      <c r="I6" s="36"/>
      <c r="J6" s="36"/>
      <c r="K6" s="36"/>
      <c r="L6" s="36"/>
      <c r="M6" s="39"/>
    </row>
    <row r="7" spans="3:13" ht="12.75">
      <c r="C7" s="12"/>
      <c r="D7" s="14"/>
      <c r="E7" s="14"/>
      <c r="F7" s="14"/>
      <c r="G7" s="79"/>
      <c r="H7" s="15"/>
      <c r="I7" s="14"/>
      <c r="J7" s="14"/>
      <c r="K7" s="14"/>
      <c r="L7" s="14"/>
      <c r="M7" s="16"/>
    </row>
    <row r="8" spans="3:13" ht="15.75">
      <c r="C8" s="17" t="s">
        <v>67</v>
      </c>
      <c r="D8" s="40"/>
      <c r="E8" s="40"/>
      <c r="F8" s="40"/>
      <c r="G8" s="83"/>
      <c r="H8" s="41"/>
      <c r="I8" s="40"/>
      <c r="J8" s="40"/>
      <c r="K8" s="40"/>
      <c r="L8" s="40"/>
      <c r="M8" s="42"/>
    </row>
    <row r="9" spans="3:13" ht="15.75">
      <c r="C9" s="17" t="s">
        <v>68</v>
      </c>
      <c r="D9" s="40"/>
      <c r="E9" s="40"/>
      <c r="F9" s="40"/>
      <c r="G9" s="83"/>
      <c r="H9" s="41"/>
      <c r="I9" s="40"/>
      <c r="J9" s="40"/>
      <c r="K9" s="40"/>
      <c r="L9" s="40"/>
      <c r="M9" s="42"/>
    </row>
    <row r="10" spans="3:13" ht="15.75">
      <c r="C10" s="17" t="s">
        <v>69</v>
      </c>
      <c r="D10" s="40"/>
      <c r="E10" s="40"/>
      <c r="F10" s="40"/>
      <c r="G10" s="83"/>
      <c r="H10" s="41"/>
      <c r="I10" s="40"/>
      <c r="J10" s="40"/>
      <c r="K10" s="40"/>
      <c r="L10" s="40"/>
      <c r="M10" s="42"/>
    </row>
    <row r="11" spans="3:13" ht="15.75">
      <c r="C11" s="17" t="s">
        <v>70</v>
      </c>
      <c r="D11" s="40"/>
      <c r="E11" s="40"/>
      <c r="F11" s="40"/>
      <c r="G11" s="83"/>
      <c r="H11" s="41"/>
      <c r="I11" s="40"/>
      <c r="J11" s="40"/>
      <c r="K11" s="40"/>
      <c r="L11" s="40"/>
      <c r="M11" s="42"/>
    </row>
    <row r="12" spans="3:13" ht="15.75">
      <c r="C12" s="43" t="s">
        <v>71</v>
      </c>
      <c r="D12" s="19"/>
      <c r="E12" s="19"/>
      <c r="F12" s="19"/>
      <c r="G12" s="84"/>
      <c r="H12" s="20"/>
      <c r="I12" s="19"/>
      <c r="J12" s="19"/>
      <c r="K12" s="19"/>
      <c r="L12" s="19"/>
      <c r="M12" s="21"/>
    </row>
    <row r="13" spans="3:13" ht="12.75">
      <c r="C13" s="1"/>
      <c r="D13" s="1"/>
      <c r="E13" s="1"/>
      <c r="F13" s="1"/>
      <c r="G13" s="85"/>
      <c r="H13" s="3"/>
      <c r="I13" s="1"/>
      <c r="J13" s="1"/>
      <c r="K13" s="1"/>
      <c r="L13" s="1"/>
      <c r="M13" s="1"/>
    </row>
    <row r="14" spans="3:13" ht="15.75">
      <c r="C14" s="7" t="s">
        <v>7</v>
      </c>
      <c r="D14" s="26"/>
      <c r="E14" s="9"/>
      <c r="F14" s="9"/>
      <c r="G14" s="86"/>
      <c r="H14" s="10"/>
      <c r="I14" s="9"/>
      <c r="J14" s="9"/>
      <c r="K14" s="9"/>
      <c r="L14" s="9"/>
      <c r="M14" s="11"/>
    </row>
    <row r="15" spans="3:13" ht="12.75">
      <c r="C15" s="12"/>
      <c r="D15" s="13"/>
      <c r="E15" s="14"/>
      <c r="F15" s="14"/>
      <c r="G15" s="79"/>
      <c r="H15" s="15"/>
      <c r="I15" s="14"/>
      <c r="J15" s="14"/>
      <c r="K15" s="14"/>
      <c r="L15" s="14"/>
      <c r="M15" s="16"/>
    </row>
    <row r="16" spans="3:13" ht="15.75">
      <c r="C16" s="17" t="s">
        <v>49</v>
      </c>
      <c r="D16" s="27"/>
      <c r="E16" s="28"/>
      <c r="F16" s="28"/>
      <c r="G16" s="87"/>
      <c r="H16" s="29"/>
      <c r="I16" s="28"/>
      <c r="J16" s="28"/>
      <c r="K16" s="28"/>
      <c r="L16" s="28"/>
      <c r="M16" s="30"/>
    </row>
    <row r="17" spans="3:13" ht="15.75">
      <c r="C17" s="17"/>
      <c r="D17" s="27"/>
      <c r="E17" s="28"/>
      <c r="F17" s="28"/>
      <c r="G17" s="87"/>
      <c r="H17" s="29"/>
      <c r="I17" s="28"/>
      <c r="J17" s="28"/>
      <c r="K17" s="28"/>
      <c r="L17" s="28"/>
      <c r="M17" s="30"/>
    </row>
    <row r="18" spans="3:13" ht="25.5">
      <c r="C18" s="22" t="s">
        <v>1</v>
      </c>
      <c r="D18" s="23" t="s">
        <v>3</v>
      </c>
      <c r="E18" s="22" t="s">
        <v>4</v>
      </c>
      <c r="F18" s="22" t="s">
        <v>5</v>
      </c>
      <c r="G18" s="88" t="s">
        <v>2</v>
      </c>
      <c r="H18" s="24" t="s">
        <v>8</v>
      </c>
      <c r="I18" s="22" t="s">
        <v>0</v>
      </c>
      <c r="J18" s="22" t="s">
        <v>74</v>
      </c>
      <c r="K18" s="22" t="s">
        <v>73</v>
      </c>
      <c r="L18" s="22" t="s">
        <v>72</v>
      </c>
      <c r="M18" s="22" t="s">
        <v>6</v>
      </c>
    </row>
    <row r="19" spans="3:13" ht="12.75">
      <c r="C19" s="22">
        <v>1</v>
      </c>
      <c r="D19" s="23" t="s">
        <v>58</v>
      </c>
      <c r="E19" s="22" t="s">
        <v>42</v>
      </c>
      <c r="F19" s="22" t="s">
        <v>27</v>
      </c>
      <c r="G19" s="88">
        <v>45</v>
      </c>
      <c r="H19" s="24" t="s">
        <v>43</v>
      </c>
      <c r="I19" s="24">
        <v>34.4</v>
      </c>
      <c r="J19" s="22">
        <v>250</v>
      </c>
      <c r="K19" s="22">
        <v>50</v>
      </c>
      <c r="L19" s="22">
        <v>0</v>
      </c>
      <c r="M19" s="22">
        <f aca="true" t="shared" si="0" ref="M19:M25">J19+K19-L19</f>
        <v>300</v>
      </c>
    </row>
    <row r="20" spans="3:13" ht="12.75">
      <c r="C20" s="22">
        <v>2</v>
      </c>
      <c r="D20" s="23" t="s">
        <v>55</v>
      </c>
      <c r="E20" s="22" t="s">
        <v>56</v>
      </c>
      <c r="F20" s="22" t="s">
        <v>27</v>
      </c>
      <c r="G20" s="88">
        <v>55</v>
      </c>
      <c r="H20" s="24" t="s">
        <v>57</v>
      </c>
      <c r="I20" s="22">
        <v>40.15</v>
      </c>
      <c r="J20" s="22">
        <v>250</v>
      </c>
      <c r="K20" s="22">
        <v>20</v>
      </c>
      <c r="L20" s="22">
        <v>0</v>
      </c>
      <c r="M20" s="22">
        <f t="shared" si="0"/>
        <v>270</v>
      </c>
    </row>
    <row r="21" spans="3:13" ht="12.75">
      <c r="C21" s="22">
        <v>3</v>
      </c>
      <c r="D21" s="23" t="s">
        <v>47</v>
      </c>
      <c r="E21" s="22" t="s">
        <v>45</v>
      </c>
      <c r="F21" s="22" t="s">
        <v>27</v>
      </c>
      <c r="G21" s="88" t="s">
        <v>32</v>
      </c>
      <c r="H21" s="24" t="s">
        <v>32</v>
      </c>
      <c r="I21" s="22">
        <v>44.25</v>
      </c>
      <c r="J21" s="22">
        <v>250</v>
      </c>
      <c r="K21" s="22">
        <v>0</v>
      </c>
      <c r="L21" s="22">
        <v>0</v>
      </c>
      <c r="M21" s="22">
        <f t="shared" si="0"/>
        <v>250</v>
      </c>
    </row>
    <row r="22" spans="3:13" ht="12.75">
      <c r="C22" s="22">
        <v>4</v>
      </c>
      <c r="D22" s="23" t="s">
        <v>53</v>
      </c>
      <c r="E22" s="22" t="s">
        <v>54</v>
      </c>
      <c r="F22" s="22" t="s">
        <v>19</v>
      </c>
      <c r="G22" s="88" t="s">
        <v>32</v>
      </c>
      <c r="H22" s="24" t="s">
        <v>32</v>
      </c>
      <c r="I22" s="22">
        <v>46.2</v>
      </c>
      <c r="J22" s="22">
        <v>180</v>
      </c>
      <c r="K22" s="22">
        <v>0</v>
      </c>
      <c r="L22" s="22">
        <v>10</v>
      </c>
      <c r="M22" s="22">
        <f t="shared" si="0"/>
        <v>170</v>
      </c>
    </row>
    <row r="23" spans="3:13" ht="12.75">
      <c r="C23" s="22">
        <v>5</v>
      </c>
      <c r="D23" s="23" t="s">
        <v>63</v>
      </c>
      <c r="E23" s="22" t="s">
        <v>64</v>
      </c>
      <c r="F23" s="22" t="s">
        <v>65</v>
      </c>
      <c r="G23" s="88" t="s">
        <v>66</v>
      </c>
      <c r="H23" s="24" t="s">
        <v>36</v>
      </c>
      <c r="I23" s="22">
        <v>49.5</v>
      </c>
      <c r="J23" s="22">
        <v>190</v>
      </c>
      <c r="K23" s="22">
        <v>0</v>
      </c>
      <c r="L23" s="22">
        <v>25</v>
      </c>
      <c r="M23" s="22">
        <f t="shared" si="0"/>
        <v>165</v>
      </c>
    </row>
    <row r="24" spans="3:13" ht="12.75">
      <c r="C24" s="22">
        <v>6</v>
      </c>
      <c r="D24" s="23" t="s">
        <v>51</v>
      </c>
      <c r="E24" s="22" t="s">
        <v>52</v>
      </c>
      <c r="F24" s="22" t="s">
        <v>19</v>
      </c>
      <c r="G24" s="88">
        <v>35</v>
      </c>
      <c r="H24" s="24" t="s">
        <v>32</v>
      </c>
      <c r="I24" s="22">
        <v>45.57</v>
      </c>
      <c r="J24" s="22">
        <v>160</v>
      </c>
      <c r="K24" s="22">
        <v>0</v>
      </c>
      <c r="L24" s="22">
        <v>5</v>
      </c>
      <c r="M24" s="22">
        <f t="shared" si="0"/>
        <v>155</v>
      </c>
    </row>
    <row r="25" spans="3:13" ht="12.75">
      <c r="C25" s="22">
        <v>7</v>
      </c>
      <c r="D25" s="23" t="s">
        <v>59</v>
      </c>
      <c r="E25" s="22" t="s">
        <v>60</v>
      </c>
      <c r="F25" s="22" t="s">
        <v>19</v>
      </c>
      <c r="G25" s="88" t="s">
        <v>32</v>
      </c>
      <c r="H25" s="24" t="s">
        <v>36</v>
      </c>
      <c r="I25" s="22">
        <v>21.28</v>
      </c>
      <c r="J25" s="22">
        <v>140</v>
      </c>
      <c r="K25" s="22">
        <v>0</v>
      </c>
      <c r="L25" s="22">
        <v>0</v>
      </c>
      <c r="M25" s="22">
        <f t="shared" si="0"/>
        <v>140</v>
      </c>
    </row>
    <row r="26" spans="3:13" ht="12.75">
      <c r="C26" s="12"/>
      <c r="D26" s="18"/>
      <c r="E26" s="18"/>
      <c r="F26" s="18"/>
      <c r="G26" s="81"/>
      <c r="H26" s="18"/>
      <c r="I26" s="18"/>
      <c r="J26" s="18"/>
      <c r="K26" s="18"/>
      <c r="L26" s="18"/>
      <c r="M26" s="31"/>
    </row>
    <row r="27" spans="3:13" ht="15.75">
      <c r="C27" s="17" t="s">
        <v>12</v>
      </c>
      <c r="D27" s="27"/>
      <c r="E27" s="28"/>
      <c r="F27" s="28"/>
      <c r="G27" s="87"/>
      <c r="H27" s="29"/>
      <c r="I27" s="28"/>
      <c r="J27" s="28"/>
      <c r="K27" s="28"/>
      <c r="L27" s="28"/>
      <c r="M27" s="16"/>
    </row>
    <row r="28" spans="3:13" ht="12.75">
      <c r="C28" s="12"/>
      <c r="D28" s="13"/>
      <c r="E28" s="14"/>
      <c r="F28" s="14"/>
      <c r="G28" s="79"/>
      <c r="H28" s="15"/>
      <c r="I28" s="14"/>
      <c r="J28" s="14"/>
      <c r="K28" s="14"/>
      <c r="L28" s="14"/>
      <c r="M28" s="16"/>
    </row>
    <row r="29" spans="3:13" ht="25.5">
      <c r="C29" s="22" t="s">
        <v>1</v>
      </c>
      <c r="D29" s="23" t="s">
        <v>3</v>
      </c>
      <c r="E29" s="22" t="s">
        <v>4</v>
      </c>
      <c r="F29" s="22" t="s">
        <v>5</v>
      </c>
      <c r="G29" s="88" t="s">
        <v>2</v>
      </c>
      <c r="H29" s="24" t="s">
        <v>8</v>
      </c>
      <c r="I29" s="22" t="s">
        <v>0</v>
      </c>
      <c r="J29" s="22" t="s">
        <v>74</v>
      </c>
      <c r="K29" s="22" t="s">
        <v>73</v>
      </c>
      <c r="L29" s="22" t="s">
        <v>72</v>
      </c>
      <c r="M29" s="22" t="s">
        <v>6</v>
      </c>
    </row>
    <row r="30" spans="3:13" ht="12.75">
      <c r="C30" s="22">
        <v>1</v>
      </c>
      <c r="D30" s="23" t="s">
        <v>50</v>
      </c>
      <c r="E30" s="22" t="s">
        <v>45</v>
      </c>
      <c r="F30" s="22" t="s">
        <v>27</v>
      </c>
      <c r="G30" s="88">
        <v>13</v>
      </c>
      <c r="H30" s="24" t="s">
        <v>32</v>
      </c>
      <c r="I30" s="24">
        <v>46.24</v>
      </c>
      <c r="J30" s="22">
        <v>250</v>
      </c>
      <c r="K30" s="22">
        <v>0</v>
      </c>
      <c r="L30" s="22">
        <v>10</v>
      </c>
      <c r="M30" s="22">
        <f>J30+K30-L30</f>
        <v>240</v>
      </c>
    </row>
    <row r="31" spans="3:13" ht="12.75">
      <c r="C31" s="22">
        <v>2</v>
      </c>
      <c r="D31" s="23" t="s">
        <v>48</v>
      </c>
      <c r="E31" s="22" t="s">
        <v>42</v>
      </c>
      <c r="F31" s="22" t="s">
        <v>19</v>
      </c>
      <c r="G31" s="88">
        <v>16</v>
      </c>
      <c r="H31" s="24" t="s">
        <v>43</v>
      </c>
      <c r="I31" s="24">
        <v>44</v>
      </c>
      <c r="J31" s="22">
        <v>200</v>
      </c>
      <c r="K31" s="22">
        <v>0</v>
      </c>
      <c r="L31" s="22">
        <v>0</v>
      </c>
      <c r="M31" s="22">
        <f>J31+K31-L31</f>
        <v>200</v>
      </c>
    </row>
    <row r="32" spans="3:13" ht="12.75">
      <c r="C32" s="22">
        <v>3</v>
      </c>
      <c r="D32" s="23" t="s">
        <v>61</v>
      </c>
      <c r="E32" s="22" t="s">
        <v>31</v>
      </c>
      <c r="F32" s="22" t="s">
        <v>19</v>
      </c>
      <c r="G32" s="88">
        <v>16</v>
      </c>
      <c r="H32" s="24" t="s">
        <v>62</v>
      </c>
      <c r="I32" s="24">
        <v>31.04</v>
      </c>
      <c r="J32" s="22">
        <v>190</v>
      </c>
      <c r="K32" s="22">
        <v>0</v>
      </c>
      <c r="L32" s="22">
        <v>0</v>
      </c>
      <c r="M32" s="22">
        <f>J32+K32-L32</f>
        <v>190</v>
      </c>
    </row>
    <row r="33" spans="3:13" ht="12.75">
      <c r="C33" s="22">
        <v>4</v>
      </c>
      <c r="D33" s="23" t="s">
        <v>41</v>
      </c>
      <c r="E33" s="22" t="s">
        <v>42</v>
      </c>
      <c r="F33" s="22" t="s">
        <v>19</v>
      </c>
      <c r="G33" s="88">
        <v>12</v>
      </c>
      <c r="H33" s="24" t="s">
        <v>43</v>
      </c>
      <c r="I33" s="24">
        <v>45</v>
      </c>
      <c r="J33" s="22">
        <v>180</v>
      </c>
      <c r="K33" s="22">
        <v>0</v>
      </c>
      <c r="L33" s="22">
        <v>0</v>
      </c>
      <c r="M33" s="22">
        <f>J33+K33-L33</f>
        <v>180</v>
      </c>
    </row>
    <row r="34" spans="3:13" ht="12.75">
      <c r="C34" s="22">
        <v>5</v>
      </c>
      <c r="D34" s="23" t="s">
        <v>44</v>
      </c>
      <c r="E34" s="22" t="s">
        <v>45</v>
      </c>
      <c r="F34" s="22" t="s">
        <v>19</v>
      </c>
      <c r="G34" s="88">
        <v>11</v>
      </c>
      <c r="H34" s="24" t="s">
        <v>46</v>
      </c>
      <c r="I34" s="24">
        <v>45.1</v>
      </c>
      <c r="J34" s="22">
        <v>180</v>
      </c>
      <c r="K34" s="22">
        <v>0</v>
      </c>
      <c r="L34" s="22">
        <v>5</v>
      </c>
      <c r="M34" s="22">
        <f>J34+K34-L34</f>
        <v>175</v>
      </c>
    </row>
    <row r="35" spans="3:13" ht="12.75">
      <c r="C35" s="14"/>
      <c r="D35" s="13"/>
      <c r="E35" s="14"/>
      <c r="F35" s="14"/>
      <c r="G35" s="79"/>
      <c r="H35" s="15"/>
      <c r="I35" s="15"/>
      <c r="J35" s="14"/>
      <c r="K35" s="14"/>
      <c r="L35" s="14"/>
      <c r="M35" s="14"/>
    </row>
    <row r="36" spans="3:13" ht="12.75">
      <c r="C36" s="1"/>
      <c r="D36" s="4"/>
      <c r="E36" s="1"/>
      <c r="F36" s="1"/>
      <c r="G36" s="85"/>
      <c r="H36" s="3"/>
      <c r="I36" s="3"/>
      <c r="J36" s="1"/>
      <c r="K36" s="1"/>
      <c r="L36" s="1"/>
      <c r="M36" s="1"/>
    </row>
    <row r="37" spans="3:13" ht="15.75">
      <c r="C37" s="7" t="s">
        <v>9</v>
      </c>
      <c r="D37" s="8"/>
      <c r="E37" s="9"/>
      <c r="F37" s="9"/>
      <c r="G37" s="86"/>
      <c r="H37" s="10"/>
      <c r="I37" s="9"/>
      <c r="J37" s="9"/>
      <c r="K37" s="9"/>
      <c r="L37" s="9"/>
      <c r="M37" s="11"/>
    </row>
    <row r="38" spans="3:13" ht="12.75">
      <c r="C38" s="12"/>
      <c r="D38" s="13"/>
      <c r="E38" s="14"/>
      <c r="F38" s="14"/>
      <c r="G38" s="79"/>
      <c r="H38" s="15"/>
      <c r="I38" s="14"/>
      <c r="J38" s="14"/>
      <c r="K38" s="14"/>
      <c r="L38" s="14"/>
      <c r="M38" s="16"/>
    </row>
    <row r="39" spans="3:13" ht="15.75">
      <c r="C39" s="17" t="s">
        <v>75</v>
      </c>
      <c r="D39" s="13"/>
      <c r="E39" s="14"/>
      <c r="F39" s="14"/>
      <c r="G39" s="79"/>
      <c r="H39" s="15"/>
      <c r="I39" s="14"/>
      <c r="J39" s="14"/>
      <c r="K39" s="14"/>
      <c r="L39" s="14"/>
      <c r="M39" s="16"/>
    </row>
    <row r="40" spans="3:13" ht="12.75">
      <c r="C40" s="12"/>
      <c r="D40" s="13"/>
      <c r="E40" s="14"/>
      <c r="F40" s="14"/>
      <c r="G40" s="79"/>
      <c r="H40" s="15"/>
      <c r="I40" s="14"/>
      <c r="J40" s="14"/>
      <c r="K40" s="14"/>
      <c r="L40" s="14"/>
      <c r="M40" s="16"/>
    </row>
    <row r="41" spans="3:13" ht="25.5">
      <c r="C41" s="22" t="s">
        <v>1</v>
      </c>
      <c r="D41" s="23" t="s">
        <v>3</v>
      </c>
      <c r="E41" s="22" t="s">
        <v>4</v>
      </c>
      <c r="F41" s="22" t="s">
        <v>5</v>
      </c>
      <c r="G41" s="88" t="s">
        <v>2</v>
      </c>
      <c r="H41" s="24" t="s">
        <v>8</v>
      </c>
      <c r="I41" s="22" t="s">
        <v>0</v>
      </c>
      <c r="J41" s="22" t="s">
        <v>74</v>
      </c>
      <c r="K41" s="22" t="s">
        <v>73</v>
      </c>
      <c r="L41" s="22" t="s">
        <v>72</v>
      </c>
      <c r="M41" s="22" t="s">
        <v>6</v>
      </c>
    </row>
    <row r="42" spans="3:13" ht="12.75">
      <c r="C42" s="22">
        <v>1</v>
      </c>
      <c r="D42" s="23" t="s">
        <v>39</v>
      </c>
      <c r="E42" s="22" t="s">
        <v>40</v>
      </c>
      <c r="F42" s="22" t="s">
        <v>27</v>
      </c>
      <c r="G42" s="88">
        <v>10</v>
      </c>
      <c r="H42" s="24" t="s">
        <v>20</v>
      </c>
      <c r="I42" s="24">
        <v>28.2</v>
      </c>
      <c r="J42" s="22">
        <v>160</v>
      </c>
      <c r="K42" s="22">
        <v>0</v>
      </c>
      <c r="L42" s="22">
        <v>0</v>
      </c>
      <c r="M42" s="22">
        <f aca="true" t="shared" si="1" ref="M42:M50">J42+K42-L42</f>
        <v>160</v>
      </c>
    </row>
    <row r="43" spans="3:13" ht="12.75">
      <c r="C43" s="22">
        <v>2</v>
      </c>
      <c r="D43" s="23" t="s">
        <v>37</v>
      </c>
      <c r="E43" s="22" t="s">
        <v>38</v>
      </c>
      <c r="F43" s="22" t="s">
        <v>27</v>
      </c>
      <c r="G43" s="88">
        <v>10</v>
      </c>
      <c r="H43" s="24" t="s">
        <v>20</v>
      </c>
      <c r="I43" s="24">
        <v>19.39</v>
      </c>
      <c r="J43" s="22">
        <v>130</v>
      </c>
      <c r="K43" s="22">
        <v>0</v>
      </c>
      <c r="L43" s="22">
        <v>0</v>
      </c>
      <c r="M43" s="22">
        <f t="shared" si="1"/>
        <v>130</v>
      </c>
    </row>
    <row r="44" spans="3:13" ht="12.75">
      <c r="C44" s="22">
        <v>3</v>
      </c>
      <c r="D44" s="23" t="s">
        <v>21</v>
      </c>
      <c r="E44" s="22" t="s">
        <v>22</v>
      </c>
      <c r="F44" s="22" t="s">
        <v>19</v>
      </c>
      <c r="G44" s="88">
        <v>10</v>
      </c>
      <c r="H44" s="24" t="s">
        <v>20</v>
      </c>
      <c r="I44" s="24">
        <v>28.25</v>
      </c>
      <c r="J44" s="22">
        <v>130</v>
      </c>
      <c r="K44" s="22">
        <v>0</v>
      </c>
      <c r="L44" s="22">
        <v>0</v>
      </c>
      <c r="M44" s="22">
        <f t="shared" si="1"/>
        <v>130</v>
      </c>
    </row>
    <row r="45" spans="3:13" ht="12.75">
      <c r="C45" s="22">
        <v>4</v>
      </c>
      <c r="D45" s="23" t="s">
        <v>25</v>
      </c>
      <c r="E45" s="22" t="s">
        <v>26</v>
      </c>
      <c r="F45" s="22" t="s">
        <v>27</v>
      </c>
      <c r="G45" s="88">
        <v>9</v>
      </c>
      <c r="H45" s="24" t="s">
        <v>20</v>
      </c>
      <c r="I45" s="24">
        <v>18.15</v>
      </c>
      <c r="J45" s="22">
        <v>120</v>
      </c>
      <c r="K45" s="22">
        <v>0</v>
      </c>
      <c r="L45" s="22">
        <v>0</v>
      </c>
      <c r="M45" s="22">
        <f t="shared" si="1"/>
        <v>120</v>
      </c>
    </row>
    <row r="46" spans="3:13" ht="12.75">
      <c r="C46" s="22">
        <v>5</v>
      </c>
      <c r="D46" s="23" t="s">
        <v>17</v>
      </c>
      <c r="E46" s="22" t="s">
        <v>18</v>
      </c>
      <c r="F46" s="22" t="s">
        <v>19</v>
      </c>
      <c r="G46" s="88">
        <v>9</v>
      </c>
      <c r="H46" s="24" t="s">
        <v>20</v>
      </c>
      <c r="I46" s="24">
        <v>23.3</v>
      </c>
      <c r="J46" s="22">
        <v>120</v>
      </c>
      <c r="K46" s="22">
        <v>0</v>
      </c>
      <c r="L46" s="22">
        <v>0</v>
      </c>
      <c r="M46" s="22">
        <f t="shared" si="1"/>
        <v>120</v>
      </c>
    </row>
    <row r="47" spans="3:13" ht="12.75">
      <c r="C47" s="22">
        <v>6</v>
      </c>
      <c r="D47" s="23" t="s">
        <v>28</v>
      </c>
      <c r="E47" s="22" t="s">
        <v>29</v>
      </c>
      <c r="F47" s="22" t="s">
        <v>19</v>
      </c>
      <c r="G47" s="88">
        <v>9</v>
      </c>
      <c r="H47" s="24" t="s">
        <v>20</v>
      </c>
      <c r="I47" s="24">
        <v>30.03</v>
      </c>
      <c r="J47" s="22">
        <v>120</v>
      </c>
      <c r="K47" s="22">
        <v>0</v>
      </c>
      <c r="L47" s="22">
        <v>5</v>
      </c>
      <c r="M47" s="22">
        <f t="shared" si="1"/>
        <v>115</v>
      </c>
    </row>
    <row r="48" spans="3:13" ht="12.75">
      <c r="C48" s="22">
        <v>7</v>
      </c>
      <c r="D48" s="23" t="s">
        <v>23</v>
      </c>
      <c r="E48" s="22" t="s">
        <v>24</v>
      </c>
      <c r="F48" s="22" t="s">
        <v>19</v>
      </c>
      <c r="G48" s="88">
        <v>12</v>
      </c>
      <c r="H48" s="24" t="s">
        <v>20</v>
      </c>
      <c r="I48" s="24">
        <v>18</v>
      </c>
      <c r="J48" s="22">
        <v>110</v>
      </c>
      <c r="K48" s="22">
        <v>0</v>
      </c>
      <c r="L48" s="22">
        <v>0</v>
      </c>
      <c r="M48" s="22">
        <f t="shared" si="1"/>
        <v>110</v>
      </c>
    </row>
    <row r="49" spans="3:14" ht="12.75">
      <c r="C49" s="22">
        <v>8</v>
      </c>
      <c r="D49" s="23" t="s">
        <v>30</v>
      </c>
      <c r="E49" s="22" t="s">
        <v>31</v>
      </c>
      <c r="F49" s="22" t="s">
        <v>19</v>
      </c>
      <c r="G49" s="88">
        <v>9</v>
      </c>
      <c r="H49" s="24" t="s">
        <v>20</v>
      </c>
      <c r="I49" s="25" t="s">
        <v>32</v>
      </c>
      <c r="J49" s="22">
        <v>110</v>
      </c>
      <c r="K49" s="22">
        <v>0</v>
      </c>
      <c r="L49" s="22">
        <v>0</v>
      </c>
      <c r="M49" s="22">
        <f t="shared" si="1"/>
        <v>110</v>
      </c>
      <c r="N49" t="s">
        <v>33</v>
      </c>
    </row>
    <row r="50" spans="3:13" ht="12.75">
      <c r="C50" s="22">
        <v>9</v>
      </c>
      <c r="D50" s="23" t="s">
        <v>34</v>
      </c>
      <c r="E50" s="22" t="s">
        <v>35</v>
      </c>
      <c r="F50" s="22" t="s">
        <v>27</v>
      </c>
      <c r="G50" s="88">
        <v>7</v>
      </c>
      <c r="H50" s="24" t="s">
        <v>36</v>
      </c>
      <c r="I50" s="24">
        <v>16.02</v>
      </c>
      <c r="J50" s="22">
        <v>60</v>
      </c>
      <c r="K50" s="22">
        <v>0</v>
      </c>
      <c r="L50" s="22">
        <v>0</v>
      </c>
      <c r="M50" s="22">
        <f t="shared" si="1"/>
        <v>60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0"/>
  <sheetViews>
    <sheetView workbookViewId="0" topLeftCell="A49">
      <selection activeCell="A1" sqref="A1:IV16384"/>
    </sheetView>
  </sheetViews>
  <sheetFormatPr defaultColWidth="9.140625" defaultRowHeight="12.75"/>
  <cols>
    <col min="1" max="1" width="7.7109375" style="1" bestFit="1" customWidth="1"/>
    <col min="2" max="2" width="5.7109375" style="4" customWidth="1"/>
    <col min="3" max="3" width="7.7109375" style="1" customWidth="1"/>
    <col min="4" max="4" width="10.57421875" style="1" customWidth="1"/>
    <col min="5" max="5" width="12.28125" style="3" customWidth="1"/>
    <col min="6" max="6" width="9.140625" style="3" customWidth="1"/>
    <col min="7" max="7" width="9.140625" style="1" customWidth="1"/>
    <col min="8" max="9" width="7.28125" style="1" customWidth="1"/>
    <col min="10" max="10" width="5.28125" style="1" customWidth="1"/>
    <col min="11" max="11" width="12.140625" style="1" customWidth="1"/>
    <col min="12" max="12" width="9.140625" style="1" customWidth="1"/>
    <col min="13" max="13" width="10.140625" style="1" customWidth="1"/>
    <col min="14" max="16384" width="9.140625" style="1" customWidth="1"/>
  </cols>
  <sheetData>
    <row r="1" spans="1:14" ht="12.75">
      <c r="A1"/>
      <c r="B1"/>
      <c r="C1" s="32"/>
      <c r="D1" s="33"/>
      <c r="E1" s="33"/>
      <c r="F1" s="33"/>
      <c r="G1" s="33"/>
      <c r="H1" s="33"/>
      <c r="I1" s="33"/>
      <c r="J1" s="33"/>
      <c r="K1" s="33"/>
      <c r="L1" s="33"/>
      <c r="M1" s="34"/>
      <c r="N1"/>
    </row>
    <row r="2" spans="1:14" s="2" customFormat="1" ht="12.75">
      <c r="A2"/>
      <c r="B2"/>
      <c r="C2" s="35"/>
      <c r="D2" s="18"/>
      <c r="E2" s="18"/>
      <c r="F2" s="18"/>
      <c r="G2" s="18"/>
      <c r="H2" s="18"/>
      <c r="I2" s="18"/>
      <c r="J2" s="18"/>
      <c r="K2" s="18"/>
      <c r="L2" s="18"/>
      <c r="M2" s="31"/>
      <c r="N2"/>
    </row>
    <row r="3" spans="1:14" ht="12.75">
      <c r="A3"/>
      <c r="B3"/>
      <c r="C3" s="35"/>
      <c r="D3" s="18"/>
      <c r="E3" s="18"/>
      <c r="F3" s="18"/>
      <c r="G3" s="18"/>
      <c r="H3" s="18"/>
      <c r="I3" s="18"/>
      <c r="J3" s="18"/>
      <c r="K3" s="18"/>
      <c r="L3" s="18"/>
      <c r="M3" s="31"/>
      <c r="N3"/>
    </row>
    <row r="4" spans="1:14" ht="13.5" customHeight="1">
      <c r="A4"/>
      <c r="B4"/>
      <c r="C4" s="35"/>
      <c r="D4" s="18"/>
      <c r="E4" s="18"/>
      <c r="F4" s="18"/>
      <c r="G4" s="18"/>
      <c r="H4" s="18"/>
      <c r="I4" s="18"/>
      <c r="J4" s="18"/>
      <c r="K4" s="18"/>
      <c r="L4" s="18"/>
      <c r="M4" s="31"/>
      <c r="N4"/>
    </row>
    <row r="5" spans="1:14" ht="12.75">
      <c r="A5"/>
      <c r="B5"/>
      <c r="C5" s="12"/>
      <c r="D5" s="36"/>
      <c r="E5" s="36"/>
      <c r="F5" s="36"/>
      <c r="G5" s="37"/>
      <c r="H5" s="37"/>
      <c r="I5" s="37"/>
      <c r="J5" s="14"/>
      <c r="K5" s="14"/>
      <c r="L5" s="14"/>
      <c r="M5" s="16"/>
      <c r="N5"/>
    </row>
    <row r="6" spans="1:14" ht="15.75">
      <c r="A6"/>
      <c r="B6"/>
      <c r="C6" s="17" t="s">
        <v>89</v>
      </c>
      <c r="D6" s="38"/>
      <c r="E6" s="36"/>
      <c r="F6" s="36"/>
      <c r="G6" s="37"/>
      <c r="H6" s="37"/>
      <c r="I6" s="37"/>
      <c r="J6" s="36"/>
      <c r="K6" s="36"/>
      <c r="L6" s="36"/>
      <c r="M6" s="39"/>
      <c r="N6"/>
    </row>
    <row r="7" spans="1:14" ht="12.75">
      <c r="A7"/>
      <c r="B7"/>
      <c r="C7" s="12"/>
      <c r="D7" s="14"/>
      <c r="E7" s="14"/>
      <c r="F7" s="14"/>
      <c r="G7" s="15"/>
      <c r="H7" s="15"/>
      <c r="I7" s="15"/>
      <c r="J7" s="14"/>
      <c r="K7" s="14"/>
      <c r="L7" s="14"/>
      <c r="M7" s="16"/>
      <c r="N7"/>
    </row>
    <row r="8" spans="1:14" ht="15.75">
      <c r="A8"/>
      <c r="B8"/>
      <c r="C8" s="17" t="s">
        <v>150</v>
      </c>
      <c r="D8" s="40"/>
      <c r="E8" s="40"/>
      <c r="F8" s="40"/>
      <c r="G8" s="41"/>
      <c r="H8" s="41"/>
      <c r="I8" s="41"/>
      <c r="J8" s="40"/>
      <c r="K8" s="40"/>
      <c r="L8" s="40"/>
      <c r="M8" s="42"/>
      <c r="N8"/>
    </row>
    <row r="9" spans="1:14" ht="15.75">
      <c r="A9"/>
      <c r="B9"/>
      <c r="C9" s="17" t="s">
        <v>149</v>
      </c>
      <c r="D9" s="40"/>
      <c r="E9" s="40"/>
      <c r="F9" s="40"/>
      <c r="G9" s="41"/>
      <c r="H9" s="41"/>
      <c r="I9" s="41"/>
      <c r="J9" s="40"/>
      <c r="K9" s="40"/>
      <c r="L9" s="40"/>
      <c r="M9" s="42"/>
      <c r="N9"/>
    </row>
    <row r="10" spans="1:14" ht="15.75">
      <c r="A10"/>
      <c r="B10"/>
      <c r="C10" s="17" t="s">
        <v>151</v>
      </c>
      <c r="D10" s="40"/>
      <c r="E10" s="40"/>
      <c r="F10" s="40"/>
      <c r="G10" s="41"/>
      <c r="H10" s="41"/>
      <c r="I10" s="41"/>
      <c r="J10" s="40"/>
      <c r="K10" s="40"/>
      <c r="L10" s="40"/>
      <c r="M10" s="42"/>
      <c r="N10"/>
    </row>
    <row r="11" spans="1:14" ht="15.75">
      <c r="A11"/>
      <c r="B11"/>
      <c r="C11" s="17" t="s">
        <v>152</v>
      </c>
      <c r="D11" s="40"/>
      <c r="E11" s="40"/>
      <c r="F11" s="40"/>
      <c r="G11" s="41"/>
      <c r="H11" s="41"/>
      <c r="I11" s="41"/>
      <c r="J11" s="40"/>
      <c r="K11" s="40"/>
      <c r="L11" s="40"/>
      <c r="M11" s="42"/>
      <c r="N11"/>
    </row>
    <row r="12" spans="1:14" ht="15.75">
      <c r="A12"/>
      <c r="B12"/>
      <c r="C12" s="17" t="s">
        <v>153</v>
      </c>
      <c r="D12" s="40"/>
      <c r="E12" s="40"/>
      <c r="F12" s="40"/>
      <c r="G12" s="41"/>
      <c r="H12" s="41"/>
      <c r="I12" s="41"/>
      <c r="J12" s="40"/>
      <c r="K12" s="40"/>
      <c r="L12" s="40"/>
      <c r="M12" s="42"/>
      <c r="N12"/>
    </row>
    <row r="13" spans="1:14" s="5" customFormat="1" ht="15.75">
      <c r="A13"/>
      <c r="B13"/>
      <c r="C13" s="43" t="s">
        <v>154</v>
      </c>
      <c r="D13" s="19"/>
      <c r="E13" s="19"/>
      <c r="F13" s="19"/>
      <c r="G13" s="20"/>
      <c r="H13" s="20"/>
      <c r="I13" s="20"/>
      <c r="J13" s="19"/>
      <c r="K13" s="19"/>
      <c r="L13" s="19"/>
      <c r="M13" s="21"/>
      <c r="N13"/>
    </row>
    <row r="14" spans="1:14" s="5" customFormat="1" ht="15">
      <c r="A14"/>
      <c r="B14"/>
      <c r="C14" s="1"/>
      <c r="D14" s="1"/>
      <c r="E14" s="1"/>
      <c r="F14" s="1"/>
      <c r="G14" s="3"/>
      <c r="H14" s="3"/>
      <c r="I14" s="3"/>
      <c r="J14" s="1"/>
      <c r="K14" s="1"/>
      <c r="L14" s="1"/>
      <c r="M14" s="1"/>
      <c r="N14"/>
    </row>
    <row r="15" spans="1:14" ht="15.75">
      <c r="A15"/>
      <c r="B15"/>
      <c r="C15" s="7" t="s">
        <v>7</v>
      </c>
      <c r="D15" s="26"/>
      <c r="E15" s="9"/>
      <c r="F15" s="9"/>
      <c r="G15" s="10"/>
      <c r="H15" s="10"/>
      <c r="I15" s="10"/>
      <c r="J15" s="9"/>
      <c r="K15" s="9"/>
      <c r="L15" s="9"/>
      <c r="M15" s="11"/>
      <c r="N15"/>
    </row>
    <row r="16" spans="1:14" ht="12.75">
      <c r="A16"/>
      <c r="B16"/>
      <c r="C16" s="12"/>
      <c r="D16" s="13"/>
      <c r="E16" s="14"/>
      <c r="F16" s="14"/>
      <c r="G16" s="15"/>
      <c r="H16" s="15"/>
      <c r="I16" s="15"/>
      <c r="J16" s="14"/>
      <c r="K16" s="14"/>
      <c r="L16" s="14"/>
      <c r="M16" s="16"/>
      <c r="N16"/>
    </row>
    <row r="17" spans="1:14" ht="15.75">
      <c r="A17"/>
      <c r="B17"/>
      <c r="C17" s="17" t="s">
        <v>49</v>
      </c>
      <c r="D17" s="27"/>
      <c r="E17" s="28"/>
      <c r="F17" s="28"/>
      <c r="G17" s="29"/>
      <c r="H17" s="29"/>
      <c r="I17" s="29"/>
      <c r="J17" s="28"/>
      <c r="K17" s="28"/>
      <c r="L17" s="28"/>
      <c r="M17" s="30"/>
      <c r="N17"/>
    </row>
    <row r="18" spans="1:14" ht="15.75">
      <c r="A18"/>
      <c r="B18"/>
      <c r="C18" s="17"/>
      <c r="D18" s="27"/>
      <c r="E18" s="28"/>
      <c r="F18" s="28"/>
      <c r="G18" s="29"/>
      <c r="H18" s="29"/>
      <c r="I18" s="29"/>
      <c r="J18" s="28"/>
      <c r="K18" s="28"/>
      <c r="L18" s="28"/>
      <c r="M18" s="30"/>
      <c r="N18"/>
    </row>
    <row r="19" spans="1:14" ht="12.75">
      <c r="A19"/>
      <c r="B19"/>
      <c r="C19" s="22" t="s">
        <v>1</v>
      </c>
      <c r="D19" s="23" t="s">
        <v>3</v>
      </c>
      <c r="E19" s="22" t="s">
        <v>4</v>
      </c>
      <c r="F19" s="45" t="s">
        <v>5</v>
      </c>
      <c r="G19" s="46" t="s">
        <v>2</v>
      </c>
      <c r="H19" s="24" t="s">
        <v>8</v>
      </c>
      <c r="I19" s="63" t="s">
        <v>0</v>
      </c>
      <c r="J19" s="45" t="s">
        <v>74</v>
      </c>
      <c r="K19" s="45" t="s">
        <v>73</v>
      </c>
      <c r="L19" s="45" t="s">
        <v>72</v>
      </c>
      <c r="M19" s="45" t="s">
        <v>6</v>
      </c>
      <c r="N19"/>
    </row>
    <row r="20" spans="1:14" ht="12.75">
      <c r="A20"/>
      <c r="B20"/>
      <c r="C20" s="22">
        <v>1</v>
      </c>
      <c r="D20" s="23" t="s">
        <v>58</v>
      </c>
      <c r="E20" s="22" t="s">
        <v>42</v>
      </c>
      <c r="F20" s="45" t="s">
        <v>27</v>
      </c>
      <c r="G20" s="47">
        <v>45</v>
      </c>
      <c r="H20" s="24" t="s">
        <v>43</v>
      </c>
      <c r="I20" s="24">
        <v>19.53</v>
      </c>
      <c r="J20" s="45">
        <v>250</v>
      </c>
      <c r="K20" s="45">
        <v>125</v>
      </c>
      <c r="L20" s="45"/>
      <c r="M20" s="45">
        <f>J20+K20-L20</f>
        <v>375</v>
      </c>
      <c r="N20"/>
    </row>
    <row r="21" spans="1:14" ht="12.75">
      <c r="A21"/>
      <c r="B21"/>
      <c r="C21" s="22">
        <v>2</v>
      </c>
      <c r="D21" s="23" t="s">
        <v>91</v>
      </c>
      <c r="E21" s="22" t="s">
        <v>92</v>
      </c>
      <c r="F21" s="45" t="s">
        <v>27</v>
      </c>
      <c r="G21" s="47">
        <v>21</v>
      </c>
      <c r="H21" s="24" t="s">
        <v>46</v>
      </c>
      <c r="I21" s="24">
        <v>21.23</v>
      </c>
      <c r="J21" s="45">
        <v>250</v>
      </c>
      <c r="K21" s="45">
        <v>115</v>
      </c>
      <c r="L21" s="45"/>
      <c r="M21" s="45">
        <f>J21+K21-L21</f>
        <v>365</v>
      </c>
      <c r="N21"/>
    </row>
    <row r="22" spans="1:14" ht="12.75">
      <c r="A22"/>
      <c r="B22"/>
      <c r="C22" s="22">
        <v>3</v>
      </c>
      <c r="D22" s="23" t="s">
        <v>93</v>
      </c>
      <c r="E22" s="22" t="s">
        <v>94</v>
      </c>
      <c r="F22" s="45" t="s">
        <v>19</v>
      </c>
      <c r="G22" s="47">
        <v>20</v>
      </c>
      <c r="H22" s="24" t="s">
        <v>95</v>
      </c>
      <c r="I22" s="24">
        <v>23.23</v>
      </c>
      <c r="J22" s="45">
        <v>250</v>
      </c>
      <c r="K22" s="45">
        <v>105</v>
      </c>
      <c r="L22" s="45"/>
      <c r="M22" s="45">
        <f>J22+K22-L22</f>
        <v>355</v>
      </c>
      <c r="N22"/>
    </row>
    <row r="23" spans="1:14" ht="12.75">
      <c r="A23"/>
      <c r="B23"/>
      <c r="C23" s="22">
        <v>4</v>
      </c>
      <c r="D23" s="23" t="s">
        <v>82</v>
      </c>
      <c r="E23" s="22" t="s">
        <v>42</v>
      </c>
      <c r="F23" s="45" t="s">
        <v>19</v>
      </c>
      <c r="G23" s="47">
        <v>45</v>
      </c>
      <c r="H23" s="24" t="s">
        <v>43</v>
      </c>
      <c r="I23" s="24">
        <v>24.49</v>
      </c>
      <c r="J23" s="45">
        <v>240</v>
      </c>
      <c r="K23" s="45" t="s">
        <v>97</v>
      </c>
      <c r="L23" s="45"/>
      <c r="M23" s="45">
        <v>240</v>
      </c>
      <c r="N23"/>
    </row>
    <row r="24" spans="1:14" ht="12.75">
      <c r="A24"/>
      <c r="B24"/>
      <c r="C24" s="22">
        <v>5</v>
      </c>
      <c r="D24" s="23" t="s">
        <v>96</v>
      </c>
      <c r="E24" s="22" t="s">
        <v>94</v>
      </c>
      <c r="F24" s="45" t="s">
        <v>19</v>
      </c>
      <c r="G24" s="47">
        <v>45</v>
      </c>
      <c r="H24" s="24" t="s">
        <v>46</v>
      </c>
      <c r="I24" s="24">
        <v>37.17</v>
      </c>
      <c r="J24" s="45">
        <v>110</v>
      </c>
      <c r="K24" s="45"/>
      <c r="L24" s="45"/>
      <c r="M24" s="45">
        <f>J24+K24-L24</f>
        <v>110</v>
      </c>
      <c r="N24"/>
    </row>
    <row r="25" spans="1:14" ht="12.75">
      <c r="A25"/>
      <c r="B25"/>
      <c r="C25" s="12"/>
      <c r="D25" s="18"/>
      <c r="E25" s="18"/>
      <c r="F25" s="50"/>
      <c r="G25" s="51"/>
      <c r="H25" s="18"/>
      <c r="I25" s="18"/>
      <c r="J25" s="50"/>
      <c r="K25" s="50"/>
      <c r="L25" s="50"/>
      <c r="M25" s="60"/>
      <c r="N25"/>
    </row>
    <row r="26" spans="1:14" ht="15.75">
      <c r="A26"/>
      <c r="B26"/>
      <c r="C26" s="17" t="s">
        <v>12</v>
      </c>
      <c r="D26" s="27"/>
      <c r="E26" s="28"/>
      <c r="F26" s="52"/>
      <c r="G26" s="53"/>
      <c r="H26" s="29"/>
      <c r="I26" s="29"/>
      <c r="J26" s="52"/>
      <c r="K26" s="52"/>
      <c r="L26" s="52"/>
      <c r="M26" s="61"/>
      <c r="N26"/>
    </row>
    <row r="27" spans="1:14" ht="12.75">
      <c r="A27"/>
      <c r="B27"/>
      <c r="C27" s="12"/>
      <c r="D27" s="13"/>
      <c r="E27" s="14"/>
      <c r="F27" s="54"/>
      <c r="G27" s="55"/>
      <c r="H27" s="15"/>
      <c r="I27" s="15"/>
      <c r="J27" s="54"/>
      <c r="K27" s="54"/>
      <c r="L27" s="54"/>
      <c r="M27" s="61"/>
      <c r="N27"/>
    </row>
    <row r="28" spans="1:14" ht="12.75">
      <c r="A28"/>
      <c r="B28"/>
      <c r="C28" s="22" t="s">
        <v>1</v>
      </c>
      <c r="D28" s="23" t="s">
        <v>3</v>
      </c>
      <c r="E28" s="22" t="s">
        <v>4</v>
      </c>
      <c r="F28" s="45" t="s">
        <v>5</v>
      </c>
      <c r="G28" s="47" t="s">
        <v>2</v>
      </c>
      <c r="H28" s="24" t="s">
        <v>8</v>
      </c>
      <c r="I28" s="63" t="s">
        <v>0</v>
      </c>
      <c r="J28" s="45" t="s">
        <v>74</v>
      </c>
      <c r="K28" s="45" t="s">
        <v>73</v>
      </c>
      <c r="L28" s="45" t="s">
        <v>72</v>
      </c>
      <c r="M28" s="45" t="s">
        <v>6</v>
      </c>
      <c r="N28"/>
    </row>
    <row r="29" spans="1:14" ht="12.75">
      <c r="A29"/>
      <c r="B29"/>
      <c r="C29" s="22">
        <v>1</v>
      </c>
      <c r="D29" s="23" t="s">
        <v>48</v>
      </c>
      <c r="E29" s="22" t="s">
        <v>42</v>
      </c>
      <c r="F29" s="45" t="s">
        <v>19</v>
      </c>
      <c r="G29" s="47">
        <v>14</v>
      </c>
      <c r="H29" s="24" t="s">
        <v>43</v>
      </c>
      <c r="I29" s="24">
        <v>28.59</v>
      </c>
      <c r="J29" s="45">
        <v>250</v>
      </c>
      <c r="K29" s="45">
        <v>80</v>
      </c>
      <c r="L29" s="45"/>
      <c r="M29" s="45">
        <f>J29+K29-L29</f>
        <v>330</v>
      </c>
      <c r="N29"/>
    </row>
    <row r="30" spans="1:14" ht="12.75">
      <c r="A30"/>
      <c r="B30"/>
      <c r="C30" s="22">
        <v>2</v>
      </c>
      <c r="D30" s="23" t="s">
        <v>88</v>
      </c>
      <c r="E30" s="22" t="s">
        <v>42</v>
      </c>
      <c r="F30" s="45" t="s">
        <v>19</v>
      </c>
      <c r="G30" s="47">
        <v>12</v>
      </c>
      <c r="H30" s="24" t="s">
        <v>43</v>
      </c>
      <c r="I30" s="24">
        <v>33.08</v>
      </c>
      <c r="J30" s="45">
        <v>250</v>
      </c>
      <c r="K30" s="45">
        <v>55</v>
      </c>
      <c r="L30" s="45"/>
      <c r="M30" s="45">
        <f>J30+K30-L30</f>
        <v>305</v>
      </c>
      <c r="N30"/>
    </row>
    <row r="31" spans="1:14" ht="12.75">
      <c r="A31"/>
      <c r="B31"/>
      <c r="C31" s="14"/>
      <c r="D31" s="13"/>
      <c r="E31" s="14"/>
      <c r="F31" s="54"/>
      <c r="G31" s="55"/>
      <c r="H31" s="15"/>
      <c r="I31" s="15"/>
      <c r="J31" s="54"/>
      <c r="K31" s="54"/>
      <c r="L31" s="54"/>
      <c r="M31" s="54"/>
      <c r="N31"/>
    </row>
    <row r="32" spans="1:14" ht="12.75">
      <c r="A32"/>
      <c r="B32"/>
      <c r="D32" s="4"/>
      <c r="E32" s="1"/>
      <c r="F32" s="56"/>
      <c r="G32" s="49"/>
      <c r="H32" s="3"/>
      <c r="I32" s="3"/>
      <c r="J32" s="56"/>
      <c r="K32" s="56"/>
      <c r="L32" s="56"/>
      <c r="M32" s="56"/>
      <c r="N32"/>
    </row>
    <row r="33" spans="1:14" ht="15.75">
      <c r="A33"/>
      <c r="B33"/>
      <c r="C33" s="7" t="s">
        <v>9</v>
      </c>
      <c r="D33" s="8"/>
      <c r="E33" s="9"/>
      <c r="F33" s="57"/>
      <c r="G33" s="58"/>
      <c r="H33" s="10"/>
      <c r="I33" s="10"/>
      <c r="J33" s="57"/>
      <c r="K33" s="57"/>
      <c r="L33" s="57"/>
      <c r="M33" s="62"/>
      <c r="N33"/>
    </row>
    <row r="34" spans="1:14" ht="12.75">
      <c r="A34"/>
      <c r="B34"/>
      <c r="C34" s="12"/>
      <c r="D34" s="13"/>
      <c r="E34" s="14"/>
      <c r="F34" s="54"/>
      <c r="G34" s="55"/>
      <c r="H34" s="15"/>
      <c r="I34" s="15"/>
      <c r="J34" s="54"/>
      <c r="K34" s="54"/>
      <c r="L34" s="54"/>
      <c r="M34" s="61"/>
      <c r="N34"/>
    </row>
    <row r="35" spans="1:14" ht="15.75">
      <c r="A35"/>
      <c r="B35"/>
      <c r="C35" s="17" t="s">
        <v>75</v>
      </c>
      <c r="D35" s="13"/>
      <c r="E35" s="14"/>
      <c r="F35" s="54"/>
      <c r="G35" s="55"/>
      <c r="H35" s="15"/>
      <c r="I35" s="15"/>
      <c r="J35" s="54"/>
      <c r="K35" s="54"/>
      <c r="L35" s="54"/>
      <c r="M35" s="61"/>
      <c r="N35"/>
    </row>
    <row r="36" spans="1:14" ht="12.75">
      <c r="A36"/>
      <c r="B36"/>
      <c r="C36" s="12"/>
      <c r="D36" s="13"/>
      <c r="E36" s="14"/>
      <c r="F36" s="54"/>
      <c r="G36" s="55"/>
      <c r="H36" s="15"/>
      <c r="I36" s="15"/>
      <c r="J36" s="54"/>
      <c r="K36" s="54"/>
      <c r="L36" s="54"/>
      <c r="M36" s="61"/>
      <c r="N36"/>
    </row>
    <row r="37" spans="1:14" ht="12.75">
      <c r="A37"/>
      <c r="B37"/>
      <c r="C37" s="22" t="s">
        <v>1</v>
      </c>
      <c r="D37" s="23" t="s">
        <v>3</v>
      </c>
      <c r="E37" s="22" t="s">
        <v>4</v>
      </c>
      <c r="F37" s="45" t="s">
        <v>5</v>
      </c>
      <c r="G37" s="47" t="s">
        <v>2</v>
      </c>
      <c r="H37" s="24" t="s">
        <v>8</v>
      </c>
      <c r="I37" s="63" t="s">
        <v>0</v>
      </c>
      <c r="J37" s="45" t="s">
        <v>74</v>
      </c>
      <c r="K37" s="45" t="s">
        <v>73</v>
      </c>
      <c r="L37" s="45" t="s">
        <v>72</v>
      </c>
      <c r="M37" s="45" t="s">
        <v>6</v>
      </c>
      <c r="N37"/>
    </row>
    <row r="38" spans="1:14" ht="12.75">
      <c r="A38"/>
      <c r="B38"/>
      <c r="C38" s="64">
        <v>1</v>
      </c>
      <c r="D38" s="65" t="s">
        <v>98</v>
      </c>
      <c r="E38" s="64" t="s">
        <v>99</v>
      </c>
      <c r="F38" s="66" t="s">
        <v>27</v>
      </c>
      <c r="G38" s="67">
        <v>10</v>
      </c>
      <c r="H38" s="68" t="s">
        <v>43</v>
      </c>
      <c r="I38" s="68">
        <v>28.19</v>
      </c>
      <c r="J38" s="66">
        <v>210</v>
      </c>
      <c r="K38" s="66"/>
      <c r="L38" s="66"/>
      <c r="M38" s="66">
        <f>J38+K38-L38</f>
        <v>210</v>
      </c>
      <c r="N38"/>
    </row>
    <row r="39" spans="1:14" ht="12.75">
      <c r="A39"/>
      <c r="B39"/>
      <c r="C39" s="69"/>
      <c r="D39" s="70" t="s">
        <v>100</v>
      </c>
      <c r="E39" s="69" t="s">
        <v>99</v>
      </c>
      <c r="F39" s="71" t="s">
        <v>27</v>
      </c>
      <c r="G39" s="72">
        <v>11</v>
      </c>
      <c r="H39" s="73" t="s">
        <v>43</v>
      </c>
      <c r="I39" s="73" t="s">
        <v>97</v>
      </c>
      <c r="J39" s="71"/>
      <c r="K39" s="71"/>
      <c r="L39" s="71"/>
      <c r="M39" s="71"/>
      <c r="N39"/>
    </row>
    <row r="40" spans="1:14" ht="12.75">
      <c r="A40"/>
      <c r="B40"/>
      <c r="C40" s="22">
        <v>2</v>
      </c>
      <c r="D40" s="23" t="s">
        <v>37</v>
      </c>
      <c r="E40" s="22" t="s">
        <v>38</v>
      </c>
      <c r="F40" s="45" t="s">
        <v>27</v>
      </c>
      <c r="G40" s="47">
        <v>10</v>
      </c>
      <c r="H40" s="24" t="s">
        <v>101</v>
      </c>
      <c r="I40" s="24">
        <v>27.35</v>
      </c>
      <c r="J40" s="45">
        <v>200</v>
      </c>
      <c r="K40" s="45"/>
      <c r="L40" s="45"/>
      <c r="M40" s="45">
        <f>J40+K40-L40</f>
        <v>200</v>
      </c>
      <c r="N40"/>
    </row>
    <row r="41" spans="1:14" ht="12.75">
      <c r="A41"/>
      <c r="B41"/>
      <c r="C41" s="22">
        <v>3</v>
      </c>
      <c r="D41" s="23" t="s">
        <v>39</v>
      </c>
      <c r="E41" s="22" t="s">
        <v>40</v>
      </c>
      <c r="F41" s="45" t="s">
        <v>27</v>
      </c>
      <c r="G41" s="47">
        <v>9</v>
      </c>
      <c r="H41" s="24" t="s">
        <v>101</v>
      </c>
      <c r="I41" s="24">
        <v>27.56</v>
      </c>
      <c r="J41" s="45">
        <v>180</v>
      </c>
      <c r="K41" s="45"/>
      <c r="L41" s="45"/>
      <c r="M41" s="45">
        <f>J41+K41-L41</f>
        <v>180</v>
      </c>
      <c r="N41"/>
    </row>
    <row r="42" spans="1:14" ht="12.75">
      <c r="A42"/>
      <c r="B42"/>
      <c r="C42" s="64">
        <v>4</v>
      </c>
      <c r="D42" s="65" t="s">
        <v>102</v>
      </c>
      <c r="E42" s="64" t="s">
        <v>103</v>
      </c>
      <c r="F42" s="66" t="s">
        <v>19</v>
      </c>
      <c r="G42" s="67">
        <v>11</v>
      </c>
      <c r="H42" s="68" t="s">
        <v>106</v>
      </c>
      <c r="I42" s="68">
        <v>34</v>
      </c>
      <c r="J42" s="66">
        <v>190</v>
      </c>
      <c r="K42" s="66"/>
      <c r="L42" s="66">
        <v>20</v>
      </c>
      <c r="M42" s="66">
        <f>J42+K42-L42</f>
        <v>170</v>
      </c>
      <c r="N42"/>
    </row>
    <row r="43" spans="1:14" ht="12.75">
      <c r="A43"/>
      <c r="B43"/>
      <c r="C43" s="69"/>
      <c r="D43" s="70" t="s">
        <v>104</v>
      </c>
      <c r="E43" s="69" t="s">
        <v>105</v>
      </c>
      <c r="F43" s="71" t="s">
        <v>19</v>
      </c>
      <c r="G43" s="72">
        <v>11</v>
      </c>
      <c r="H43" s="73" t="s">
        <v>106</v>
      </c>
      <c r="I43" s="73"/>
      <c r="J43" s="71"/>
      <c r="K43" s="71"/>
      <c r="L43" s="71"/>
      <c r="M43" s="71"/>
      <c r="N43"/>
    </row>
    <row r="44" spans="1:14" ht="12.75">
      <c r="A44"/>
      <c r="B44"/>
      <c r="C44" s="22">
        <v>5</v>
      </c>
      <c r="D44" s="23" t="s">
        <v>107</v>
      </c>
      <c r="E44" s="22" t="s">
        <v>108</v>
      </c>
      <c r="F44" s="45" t="s">
        <v>19</v>
      </c>
      <c r="G44" s="47" t="s">
        <v>32</v>
      </c>
      <c r="H44" s="24" t="s">
        <v>32</v>
      </c>
      <c r="I44" s="24">
        <v>21.41</v>
      </c>
      <c r="J44" s="45">
        <v>150</v>
      </c>
      <c r="K44" s="45"/>
      <c r="L44" s="45"/>
      <c r="M44" s="45">
        <f>J44+K44-L44</f>
        <v>150</v>
      </c>
      <c r="N44"/>
    </row>
    <row r="45" spans="1:14" ht="12.75">
      <c r="A45"/>
      <c r="B45"/>
      <c r="C45" s="22">
        <v>6</v>
      </c>
      <c r="D45" s="23" t="s">
        <v>109</v>
      </c>
      <c r="E45" s="22" t="s">
        <v>110</v>
      </c>
      <c r="F45" s="45" t="s">
        <v>19</v>
      </c>
      <c r="G45" s="47">
        <v>10</v>
      </c>
      <c r="H45" s="24" t="s">
        <v>101</v>
      </c>
      <c r="I45" s="24">
        <v>26.24</v>
      </c>
      <c r="J45" s="45">
        <v>150</v>
      </c>
      <c r="K45" s="45"/>
      <c r="L45" s="45"/>
      <c r="M45" s="45">
        <f aca="true" t="shared" si="0" ref="M45:M55">J45+K45-L45</f>
        <v>150</v>
      </c>
      <c r="N45"/>
    </row>
    <row r="46" spans="1:14" ht="12.75">
      <c r="A46"/>
      <c r="B46"/>
      <c r="C46" s="22">
        <v>7</v>
      </c>
      <c r="D46" s="23" t="s">
        <v>21</v>
      </c>
      <c r="E46" s="22" t="s">
        <v>22</v>
      </c>
      <c r="F46" s="45" t="s">
        <v>19</v>
      </c>
      <c r="G46" s="47">
        <v>10</v>
      </c>
      <c r="H46" s="24" t="s">
        <v>101</v>
      </c>
      <c r="I46" s="24">
        <v>25.32</v>
      </c>
      <c r="J46" s="45">
        <v>120</v>
      </c>
      <c r="K46" s="45"/>
      <c r="L46" s="45"/>
      <c r="M46" s="45">
        <f t="shared" si="0"/>
        <v>120</v>
      </c>
      <c r="N46"/>
    </row>
    <row r="47" spans="1:14" ht="12.75">
      <c r="A47"/>
      <c r="B47"/>
      <c r="C47" s="64">
        <v>8</v>
      </c>
      <c r="D47" s="65" t="s">
        <v>111</v>
      </c>
      <c r="E47" s="64" t="s">
        <v>112</v>
      </c>
      <c r="F47" s="66" t="s">
        <v>19</v>
      </c>
      <c r="G47" s="67">
        <v>11</v>
      </c>
      <c r="H47" s="68" t="s">
        <v>106</v>
      </c>
      <c r="I47" s="68">
        <v>31.29</v>
      </c>
      <c r="J47" s="66">
        <v>130</v>
      </c>
      <c r="K47" s="66"/>
      <c r="L47" s="66">
        <v>10</v>
      </c>
      <c r="M47" s="66">
        <f t="shared" si="0"/>
        <v>120</v>
      </c>
      <c r="N47"/>
    </row>
    <row r="48" spans="1:14" ht="12.75">
      <c r="A48"/>
      <c r="B48"/>
      <c r="C48" s="69"/>
      <c r="D48" s="70" t="s">
        <v>113</v>
      </c>
      <c r="E48" s="69" t="s">
        <v>114</v>
      </c>
      <c r="F48" s="71" t="s">
        <v>19</v>
      </c>
      <c r="G48" s="72">
        <v>11</v>
      </c>
      <c r="H48" s="73" t="s">
        <v>106</v>
      </c>
      <c r="I48" s="73"/>
      <c r="J48" s="71"/>
      <c r="K48" s="71"/>
      <c r="L48" s="71"/>
      <c r="M48" s="71"/>
      <c r="N48"/>
    </row>
    <row r="49" spans="1:14" ht="12.75">
      <c r="A49"/>
      <c r="B49"/>
      <c r="C49" s="22">
        <v>9</v>
      </c>
      <c r="D49" s="23" t="s">
        <v>25</v>
      </c>
      <c r="E49" s="22" t="s">
        <v>115</v>
      </c>
      <c r="F49" s="45" t="s">
        <v>27</v>
      </c>
      <c r="G49" s="47">
        <v>9</v>
      </c>
      <c r="H49" s="24" t="s">
        <v>101</v>
      </c>
      <c r="I49" s="24">
        <v>17.46</v>
      </c>
      <c r="J49" s="45">
        <v>110</v>
      </c>
      <c r="K49" s="45"/>
      <c r="L49" s="45"/>
      <c r="M49" s="45">
        <f t="shared" si="0"/>
        <v>110</v>
      </c>
      <c r="N49"/>
    </row>
    <row r="50" spans="1:14" s="5" customFormat="1" ht="15">
      <c r="A50"/>
      <c r="B50"/>
      <c r="C50" s="22">
        <v>10</v>
      </c>
      <c r="D50" s="23" t="s">
        <v>116</v>
      </c>
      <c r="E50" s="22" t="s">
        <v>117</v>
      </c>
      <c r="F50" s="45" t="s">
        <v>27</v>
      </c>
      <c r="G50" s="47">
        <v>9</v>
      </c>
      <c r="H50" s="24" t="s">
        <v>101</v>
      </c>
      <c r="I50" s="24">
        <v>18</v>
      </c>
      <c r="J50" s="45">
        <v>110</v>
      </c>
      <c r="K50" s="45"/>
      <c r="L50" s="45"/>
      <c r="M50" s="45">
        <f t="shared" si="0"/>
        <v>110</v>
      </c>
      <c r="N50"/>
    </row>
    <row r="51" spans="1:14" ht="12.75">
      <c r="A51"/>
      <c r="B51"/>
      <c r="C51" s="64">
        <v>11</v>
      </c>
      <c r="D51" s="65" t="s">
        <v>118</v>
      </c>
      <c r="E51" s="64" t="s">
        <v>119</v>
      </c>
      <c r="F51" s="66" t="s">
        <v>19</v>
      </c>
      <c r="G51" s="67">
        <v>10</v>
      </c>
      <c r="H51" s="68" t="s">
        <v>106</v>
      </c>
      <c r="I51" s="68">
        <v>32.33</v>
      </c>
      <c r="J51" s="66">
        <v>120</v>
      </c>
      <c r="K51" s="66"/>
      <c r="L51" s="66">
        <v>15</v>
      </c>
      <c r="M51" s="66">
        <f t="shared" si="0"/>
        <v>105</v>
      </c>
      <c r="N51"/>
    </row>
    <row r="52" spans="1:14" ht="12.75">
      <c r="A52"/>
      <c r="B52"/>
      <c r="C52" s="69"/>
      <c r="D52" s="70" t="s">
        <v>120</v>
      </c>
      <c r="E52" s="69" t="s">
        <v>121</v>
      </c>
      <c r="F52" s="71" t="s">
        <v>19</v>
      </c>
      <c r="G52" s="72">
        <v>10</v>
      </c>
      <c r="H52" s="73" t="s">
        <v>106</v>
      </c>
      <c r="I52" s="73"/>
      <c r="J52" s="71"/>
      <c r="K52" s="71"/>
      <c r="L52" s="71"/>
      <c r="M52" s="71"/>
      <c r="N52"/>
    </row>
    <row r="53" spans="1:14" ht="12.75">
      <c r="A53"/>
      <c r="B53"/>
      <c r="C53" s="22">
        <v>12</v>
      </c>
      <c r="D53" s="23" t="s">
        <v>122</v>
      </c>
      <c r="E53" s="22" t="s">
        <v>123</v>
      </c>
      <c r="F53" s="45" t="s">
        <v>19</v>
      </c>
      <c r="G53" s="47">
        <v>9</v>
      </c>
      <c r="H53" s="24" t="s">
        <v>101</v>
      </c>
      <c r="I53" s="24">
        <v>24.03</v>
      </c>
      <c r="J53" s="45">
        <v>100</v>
      </c>
      <c r="K53" s="45"/>
      <c r="L53" s="45"/>
      <c r="M53" s="45">
        <f t="shared" si="0"/>
        <v>100</v>
      </c>
      <c r="N53"/>
    </row>
    <row r="54" spans="1:14" ht="12.75">
      <c r="A54"/>
      <c r="B54"/>
      <c r="C54" s="22">
        <v>13</v>
      </c>
      <c r="D54" s="23" t="s">
        <v>30</v>
      </c>
      <c r="E54" s="22" t="s">
        <v>31</v>
      </c>
      <c r="F54" s="45" t="s">
        <v>19</v>
      </c>
      <c r="G54" s="47">
        <v>9</v>
      </c>
      <c r="H54" s="24" t="s">
        <v>101</v>
      </c>
      <c r="I54" s="24">
        <v>24.02</v>
      </c>
      <c r="J54" s="45">
        <v>80</v>
      </c>
      <c r="K54" s="45"/>
      <c r="L54" s="45"/>
      <c r="M54" s="45">
        <f t="shared" si="0"/>
        <v>80</v>
      </c>
      <c r="N54"/>
    </row>
    <row r="55" spans="1:14" ht="12.75">
      <c r="A55"/>
      <c r="B55"/>
      <c r="C55" s="64">
        <v>14</v>
      </c>
      <c r="D55" s="65" t="s">
        <v>124</v>
      </c>
      <c r="E55" s="64" t="s">
        <v>125</v>
      </c>
      <c r="F55" s="66" t="s">
        <v>19</v>
      </c>
      <c r="G55" s="67">
        <v>10</v>
      </c>
      <c r="H55" s="68" t="s">
        <v>106</v>
      </c>
      <c r="I55" s="68">
        <v>36.25</v>
      </c>
      <c r="J55" s="66">
        <v>110</v>
      </c>
      <c r="K55" s="66"/>
      <c r="L55" s="66">
        <v>35</v>
      </c>
      <c r="M55" s="66">
        <f t="shared" si="0"/>
        <v>75</v>
      </c>
      <c r="N55"/>
    </row>
    <row r="56" spans="1:14" ht="12.75">
      <c r="A56"/>
      <c r="B56"/>
      <c r="C56" s="74"/>
      <c r="D56" s="75" t="s">
        <v>126</v>
      </c>
      <c r="E56" s="74" t="s">
        <v>127</v>
      </c>
      <c r="F56" s="76" t="s">
        <v>19</v>
      </c>
      <c r="G56" s="77">
        <v>10</v>
      </c>
      <c r="H56" s="78" t="s">
        <v>106</v>
      </c>
      <c r="I56" s="78"/>
      <c r="J56" s="76"/>
      <c r="K56" s="76"/>
      <c r="L56" s="76"/>
      <c r="M56" s="76"/>
      <c r="N56"/>
    </row>
    <row r="57" spans="1:14" ht="12.75">
      <c r="A57"/>
      <c r="B57"/>
      <c r="C57" s="69"/>
      <c r="D57" s="70" t="s">
        <v>128</v>
      </c>
      <c r="E57" s="69" t="s">
        <v>129</v>
      </c>
      <c r="F57" s="71" t="s">
        <v>19</v>
      </c>
      <c r="G57" s="72">
        <v>10</v>
      </c>
      <c r="H57" s="73" t="s">
        <v>106</v>
      </c>
      <c r="I57" s="73"/>
      <c r="J57" s="71"/>
      <c r="K57" s="71"/>
      <c r="L57" s="71"/>
      <c r="M57" s="71"/>
      <c r="N57"/>
    </row>
    <row r="58" spans="1:14" ht="12.75">
      <c r="A58"/>
      <c r="B58"/>
      <c r="C58"/>
      <c r="D58"/>
      <c r="E58"/>
      <c r="F58" s="59"/>
      <c r="G58" s="6"/>
      <c r="H58"/>
      <c r="I58"/>
      <c r="J58" s="59"/>
      <c r="K58" s="59"/>
      <c r="L58" s="59"/>
      <c r="M58" s="59"/>
      <c r="N58"/>
    </row>
    <row r="59" spans="1:14" ht="12.75">
      <c r="A59"/>
      <c r="B59"/>
      <c r="C59"/>
      <c r="D59"/>
      <c r="E59"/>
      <c r="F59" s="59"/>
      <c r="G59" s="6"/>
      <c r="H59"/>
      <c r="I59"/>
      <c r="J59" s="59"/>
      <c r="K59" s="59"/>
      <c r="L59" s="59"/>
      <c r="M59" s="59"/>
      <c r="N59"/>
    </row>
    <row r="60" spans="3:13" ht="15.75">
      <c r="C60" s="7" t="s">
        <v>130</v>
      </c>
      <c r="D60" s="26"/>
      <c r="E60" s="9"/>
      <c r="F60" s="9"/>
      <c r="G60" s="10"/>
      <c r="H60" s="10"/>
      <c r="I60" s="10"/>
      <c r="J60" s="9"/>
      <c r="K60" s="9"/>
      <c r="L60" s="9"/>
      <c r="M60" s="11"/>
    </row>
    <row r="61" spans="3:13" ht="12.75">
      <c r="C61" s="12"/>
      <c r="D61" s="13"/>
      <c r="E61" s="14"/>
      <c r="F61" s="14"/>
      <c r="G61" s="15"/>
      <c r="H61" s="15"/>
      <c r="I61" s="15"/>
      <c r="J61" s="14"/>
      <c r="K61" s="14"/>
      <c r="L61" s="14"/>
      <c r="M61" s="16"/>
    </row>
    <row r="62" spans="3:13" ht="15.75">
      <c r="C62" s="17" t="s">
        <v>132</v>
      </c>
      <c r="D62" s="27"/>
      <c r="E62" s="28"/>
      <c r="F62" s="28"/>
      <c r="G62" s="29"/>
      <c r="H62" s="29"/>
      <c r="I62" s="29"/>
      <c r="J62" s="28"/>
      <c r="K62" s="28"/>
      <c r="L62" s="28"/>
      <c r="M62" s="30"/>
    </row>
    <row r="63" spans="3:13" ht="15.75">
      <c r="C63" s="17"/>
      <c r="D63" s="27"/>
      <c r="E63" s="28"/>
      <c r="F63" s="28"/>
      <c r="G63" s="29"/>
      <c r="H63" s="29"/>
      <c r="I63" s="29"/>
      <c r="J63" s="28"/>
      <c r="K63" s="28"/>
      <c r="L63" s="28"/>
      <c r="M63" s="30"/>
    </row>
    <row r="64" spans="3:13" ht="12.75">
      <c r="C64" s="22" t="s">
        <v>1</v>
      </c>
      <c r="D64" s="23" t="s">
        <v>3</v>
      </c>
      <c r="E64" s="22" t="s">
        <v>4</v>
      </c>
      <c r="F64" s="45" t="s">
        <v>5</v>
      </c>
      <c r="G64" s="46" t="s">
        <v>2</v>
      </c>
      <c r="H64" s="24" t="s">
        <v>8</v>
      </c>
      <c r="I64" s="63" t="s">
        <v>0</v>
      </c>
      <c r="J64" s="45" t="s">
        <v>74</v>
      </c>
      <c r="K64" s="45" t="s">
        <v>73</v>
      </c>
      <c r="L64" s="45" t="s">
        <v>72</v>
      </c>
      <c r="M64" s="45" t="s">
        <v>6</v>
      </c>
    </row>
    <row r="65" spans="3:13" ht="12.75">
      <c r="C65" s="22">
        <v>1</v>
      </c>
      <c r="D65" s="23" t="s">
        <v>133</v>
      </c>
      <c r="E65" s="22" t="s">
        <v>134</v>
      </c>
      <c r="F65" s="45" t="s">
        <v>19</v>
      </c>
      <c r="G65" s="47">
        <v>8</v>
      </c>
      <c r="H65" s="24" t="s">
        <v>101</v>
      </c>
      <c r="I65" s="24">
        <v>42.07</v>
      </c>
      <c r="J65" s="45" t="s">
        <v>97</v>
      </c>
      <c r="K65" s="45" t="s">
        <v>97</v>
      </c>
      <c r="L65" s="45"/>
      <c r="M65" s="45" t="s">
        <v>97</v>
      </c>
    </row>
    <row r="66" spans="3:13" ht="12.75">
      <c r="C66" s="22">
        <v>2</v>
      </c>
      <c r="D66" s="23" t="s">
        <v>100</v>
      </c>
      <c r="E66" s="22" t="s">
        <v>135</v>
      </c>
      <c r="F66" s="45" t="s">
        <v>27</v>
      </c>
      <c r="G66" s="47">
        <v>8</v>
      </c>
      <c r="H66" s="24" t="s">
        <v>101</v>
      </c>
      <c r="I66" s="24">
        <v>42.09</v>
      </c>
      <c r="J66" s="45" t="s">
        <v>97</v>
      </c>
      <c r="K66" s="45" t="s">
        <v>97</v>
      </c>
      <c r="L66" s="45"/>
      <c r="M66" s="45" t="s">
        <v>97</v>
      </c>
    </row>
    <row r="67" spans="3:13" ht="12.75">
      <c r="C67" s="22">
        <v>3</v>
      </c>
      <c r="D67" s="23" t="s">
        <v>136</v>
      </c>
      <c r="E67" s="22" t="s">
        <v>137</v>
      </c>
      <c r="F67" s="45" t="s">
        <v>27</v>
      </c>
      <c r="G67" s="47">
        <v>8</v>
      </c>
      <c r="H67" s="24" t="s">
        <v>101</v>
      </c>
      <c r="I67" s="24">
        <v>42.14</v>
      </c>
      <c r="J67" s="45" t="s">
        <v>97</v>
      </c>
      <c r="K67" s="45" t="s">
        <v>97</v>
      </c>
      <c r="L67" s="45"/>
      <c r="M67" s="45" t="s">
        <v>97</v>
      </c>
    </row>
    <row r="68" spans="3:13" ht="12.75">
      <c r="C68" s="22">
        <v>4</v>
      </c>
      <c r="D68" s="23" t="s">
        <v>138</v>
      </c>
      <c r="E68" s="22" t="s">
        <v>137</v>
      </c>
      <c r="F68" s="45" t="s">
        <v>27</v>
      </c>
      <c r="G68" s="47">
        <v>9</v>
      </c>
      <c r="H68" s="24" t="s">
        <v>101</v>
      </c>
      <c r="I68" s="24">
        <v>42.27</v>
      </c>
      <c r="J68" s="45" t="s">
        <v>97</v>
      </c>
      <c r="K68" s="45" t="s">
        <v>97</v>
      </c>
      <c r="L68" s="45"/>
      <c r="M68" s="45" t="s">
        <v>97</v>
      </c>
    </row>
    <row r="69" spans="3:13" ht="12.75">
      <c r="C69" s="22">
        <v>5</v>
      </c>
      <c r="D69" s="23" t="s">
        <v>139</v>
      </c>
      <c r="E69" s="22" t="s">
        <v>140</v>
      </c>
      <c r="F69" s="45" t="s">
        <v>19</v>
      </c>
      <c r="G69" s="47">
        <v>8</v>
      </c>
      <c r="H69" s="24" t="s">
        <v>101</v>
      </c>
      <c r="I69" s="24">
        <v>42.35</v>
      </c>
      <c r="J69" s="45" t="s">
        <v>97</v>
      </c>
      <c r="K69" s="45"/>
      <c r="L69" s="45"/>
      <c r="M69" s="45" t="s">
        <v>97</v>
      </c>
    </row>
    <row r="70" spans="3:13" ht="12.75">
      <c r="C70" s="22">
        <v>6</v>
      </c>
      <c r="D70" s="23" t="s">
        <v>141</v>
      </c>
      <c r="E70" s="22" t="s">
        <v>142</v>
      </c>
      <c r="F70" s="45" t="s">
        <v>27</v>
      </c>
      <c r="G70" s="47">
        <v>8</v>
      </c>
      <c r="H70" s="24" t="s">
        <v>101</v>
      </c>
      <c r="I70" s="24">
        <v>42.49</v>
      </c>
      <c r="J70" s="45"/>
      <c r="K70" s="45"/>
      <c r="L70" s="45"/>
      <c r="M70" s="45" t="s">
        <v>131</v>
      </c>
    </row>
    <row r="71" spans="3:13" ht="12.75">
      <c r="C71" s="22">
        <v>7</v>
      </c>
      <c r="D71" s="23" t="s">
        <v>143</v>
      </c>
      <c r="E71" s="22" t="s">
        <v>144</v>
      </c>
      <c r="F71" s="45" t="s">
        <v>27</v>
      </c>
      <c r="G71" s="47">
        <v>8</v>
      </c>
      <c r="H71" s="24" t="s">
        <v>101</v>
      </c>
      <c r="I71" s="24">
        <v>43.1</v>
      </c>
      <c r="J71" s="45"/>
      <c r="K71" s="45"/>
      <c r="L71" s="45"/>
      <c r="M71" s="45" t="s">
        <v>97</v>
      </c>
    </row>
    <row r="72" spans="3:13" ht="12.75">
      <c r="C72" s="22">
        <v>8</v>
      </c>
      <c r="D72" s="23" t="s">
        <v>145</v>
      </c>
      <c r="E72" s="22" t="s">
        <v>146</v>
      </c>
      <c r="F72" s="45" t="s">
        <v>27</v>
      </c>
      <c r="G72" s="47">
        <v>8</v>
      </c>
      <c r="H72" s="24" t="s">
        <v>101</v>
      </c>
      <c r="I72" s="24">
        <v>43.16</v>
      </c>
      <c r="J72" s="45"/>
      <c r="K72" s="45"/>
      <c r="L72" s="45"/>
      <c r="M72" s="45" t="s">
        <v>97</v>
      </c>
    </row>
    <row r="73" spans="3:13" ht="12.75">
      <c r="C73" s="22">
        <v>9</v>
      </c>
      <c r="D73" s="23" t="s">
        <v>147</v>
      </c>
      <c r="E73" s="22" t="s">
        <v>148</v>
      </c>
      <c r="F73" s="45" t="s">
        <v>19</v>
      </c>
      <c r="G73" s="47">
        <v>8</v>
      </c>
      <c r="H73" s="24" t="s">
        <v>101</v>
      </c>
      <c r="I73" s="24">
        <v>43.18</v>
      </c>
      <c r="J73" s="45"/>
      <c r="K73" s="45"/>
      <c r="L73" s="45"/>
      <c r="M73" s="45" t="s">
        <v>97</v>
      </c>
    </row>
    <row r="74" spans="6:13" ht="12.75">
      <c r="F74" s="48"/>
      <c r="G74" s="49"/>
      <c r="J74" s="56"/>
      <c r="K74" s="56"/>
      <c r="L74" s="56"/>
      <c r="M74" s="56"/>
    </row>
    <row r="75" spans="6:13" ht="12.75">
      <c r="F75" s="48"/>
      <c r="G75" s="49"/>
      <c r="J75" s="56"/>
      <c r="K75" s="56"/>
      <c r="L75" s="56"/>
      <c r="M75" s="56"/>
    </row>
    <row r="76" spans="6:13" ht="12.75">
      <c r="F76" s="48"/>
      <c r="G76" s="49"/>
      <c r="J76" s="56"/>
      <c r="K76" s="56"/>
      <c r="L76" s="56"/>
      <c r="M76" s="56"/>
    </row>
    <row r="77" spans="6:13" ht="12.75">
      <c r="F77" s="48"/>
      <c r="G77" s="49"/>
      <c r="J77" s="56"/>
      <c r="K77" s="56"/>
      <c r="L77" s="56"/>
      <c r="M77" s="56"/>
    </row>
    <row r="78" spans="6:13" ht="12.75">
      <c r="F78" s="48"/>
      <c r="G78" s="49"/>
      <c r="J78" s="56"/>
      <c r="K78" s="56"/>
      <c r="L78" s="56"/>
      <c r="M78" s="56"/>
    </row>
    <row r="79" spans="6:13" ht="12.75">
      <c r="F79" s="48"/>
      <c r="G79" s="49"/>
      <c r="J79" s="56"/>
      <c r="K79" s="56"/>
      <c r="L79" s="56"/>
      <c r="M79" s="56"/>
    </row>
    <row r="80" spans="6:13" ht="12.75">
      <c r="F80" s="48"/>
      <c r="G80" s="49"/>
      <c r="J80" s="56"/>
      <c r="K80" s="56"/>
      <c r="L80" s="56"/>
      <c r="M80" s="56"/>
    </row>
    <row r="81" spans="6:13" ht="12.75">
      <c r="F81" s="48"/>
      <c r="G81" s="49"/>
      <c r="J81" s="56"/>
      <c r="K81" s="56"/>
      <c r="L81" s="56"/>
      <c r="M81" s="56"/>
    </row>
    <row r="82" spans="6:13" ht="12.75">
      <c r="F82" s="48"/>
      <c r="G82" s="49"/>
      <c r="J82" s="56"/>
      <c r="K82" s="56"/>
      <c r="L82" s="56"/>
      <c r="M82" s="56"/>
    </row>
    <row r="83" spans="6:13" ht="12.75">
      <c r="F83" s="48"/>
      <c r="G83" s="49"/>
      <c r="J83" s="56"/>
      <c r="K83" s="56"/>
      <c r="L83" s="56"/>
      <c r="M83" s="56"/>
    </row>
    <row r="84" spans="6:13" ht="12.75">
      <c r="F84" s="48"/>
      <c r="G84" s="49"/>
      <c r="J84" s="56"/>
      <c r="K84" s="56"/>
      <c r="L84" s="56"/>
      <c r="M84" s="56"/>
    </row>
    <row r="85" spans="6:13" ht="12.75">
      <c r="F85" s="48"/>
      <c r="G85" s="49"/>
      <c r="J85" s="56"/>
      <c r="K85" s="56"/>
      <c r="L85" s="56"/>
      <c r="M85" s="56"/>
    </row>
    <row r="86" spans="6:13" ht="12.75">
      <c r="F86" s="48"/>
      <c r="G86" s="56"/>
      <c r="J86" s="56"/>
      <c r="K86" s="56"/>
      <c r="L86" s="56"/>
      <c r="M86" s="56"/>
    </row>
    <row r="87" spans="6:13" ht="12.75">
      <c r="F87" s="48"/>
      <c r="G87" s="56"/>
      <c r="J87" s="56"/>
      <c r="K87" s="56"/>
      <c r="L87" s="56"/>
      <c r="M87" s="56"/>
    </row>
    <row r="88" spans="10:13" ht="12.75">
      <c r="J88" s="56"/>
      <c r="K88" s="56"/>
      <c r="L88" s="56"/>
      <c r="M88" s="56"/>
    </row>
    <row r="89" spans="10:13" ht="12.75">
      <c r="J89" s="56"/>
      <c r="K89" s="56"/>
      <c r="L89" s="56"/>
      <c r="M89" s="56"/>
    </row>
    <row r="90" spans="10:13" ht="12.75">
      <c r="J90" s="56"/>
      <c r="K90" s="56"/>
      <c r="L90" s="56"/>
      <c r="M90" s="56"/>
    </row>
    <row r="91" spans="10:13" ht="12.75">
      <c r="J91" s="56"/>
      <c r="K91" s="56"/>
      <c r="L91" s="56"/>
      <c r="M91" s="56"/>
    </row>
    <row r="92" spans="10:13" ht="12.75">
      <c r="J92" s="56"/>
      <c r="K92" s="56"/>
      <c r="L92" s="56"/>
      <c r="M92" s="56"/>
    </row>
    <row r="93" spans="10:13" ht="12.75">
      <c r="J93" s="56"/>
      <c r="K93" s="56"/>
      <c r="L93" s="56"/>
      <c r="M93" s="56"/>
    </row>
    <row r="94" spans="10:13" ht="12.75">
      <c r="J94" s="56"/>
      <c r="K94" s="56"/>
      <c r="L94" s="56"/>
      <c r="M94" s="56"/>
    </row>
    <row r="95" spans="10:13" ht="12.75">
      <c r="J95" s="56"/>
      <c r="K95" s="56"/>
      <c r="L95" s="56"/>
      <c r="M95" s="56"/>
    </row>
    <row r="96" spans="10:13" ht="12.75">
      <c r="J96" s="56"/>
      <c r="K96" s="56"/>
      <c r="L96" s="56"/>
      <c r="M96" s="56"/>
    </row>
    <row r="97" spans="10:13" ht="12.75">
      <c r="J97" s="56"/>
      <c r="K97" s="56"/>
      <c r="L97" s="56"/>
      <c r="M97" s="56"/>
    </row>
    <row r="98" spans="10:13" ht="12.75">
      <c r="J98" s="56"/>
      <c r="K98" s="56"/>
      <c r="L98" s="56"/>
      <c r="M98" s="56"/>
    </row>
    <row r="99" spans="10:13" ht="12.75">
      <c r="J99" s="56"/>
      <c r="K99" s="56"/>
      <c r="L99" s="56"/>
      <c r="M99" s="56"/>
    </row>
    <row r="100" spans="10:13" ht="12.75">
      <c r="J100" s="56"/>
      <c r="K100" s="56"/>
      <c r="L100" s="56"/>
      <c r="M100" s="56"/>
    </row>
    <row r="101" spans="10:13" ht="12.75">
      <c r="J101" s="56"/>
      <c r="K101" s="56"/>
      <c r="L101" s="56"/>
      <c r="M101" s="56"/>
    </row>
    <row r="102" spans="10:13" ht="12.75">
      <c r="J102" s="56"/>
      <c r="K102" s="56"/>
      <c r="L102" s="56"/>
      <c r="M102" s="56"/>
    </row>
    <row r="103" spans="10:13" ht="12.75">
      <c r="J103" s="56"/>
      <c r="K103" s="56"/>
      <c r="L103" s="56"/>
      <c r="M103" s="56"/>
    </row>
    <row r="104" spans="10:13" ht="12.75">
      <c r="J104" s="56"/>
      <c r="K104" s="56"/>
      <c r="L104" s="56"/>
      <c r="M104" s="56"/>
    </row>
    <row r="105" spans="10:13" ht="12.75">
      <c r="J105" s="56"/>
      <c r="K105" s="56"/>
      <c r="L105" s="56"/>
      <c r="M105" s="56"/>
    </row>
    <row r="106" spans="10:13" ht="12.75">
      <c r="J106" s="56"/>
      <c r="K106" s="56"/>
      <c r="L106" s="56"/>
      <c r="M106" s="56"/>
    </row>
    <row r="107" spans="10:13" ht="12.75">
      <c r="J107" s="56"/>
      <c r="K107" s="56"/>
      <c r="L107" s="56"/>
      <c r="M107" s="56"/>
    </row>
    <row r="108" spans="10:13" ht="12.75">
      <c r="J108" s="56"/>
      <c r="K108" s="56"/>
      <c r="L108" s="56"/>
      <c r="M108" s="56"/>
    </row>
    <row r="109" spans="10:13" ht="12.75">
      <c r="J109" s="56"/>
      <c r="K109" s="56"/>
      <c r="L109" s="56"/>
      <c r="M109" s="56"/>
    </row>
    <row r="110" spans="10:13" ht="12.75">
      <c r="J110" s="56"/>
      <c r="K110" s="56"/>
      <c r="L110" s="56"/>
      <c r="M110" s="56"/>
    </row>
    <row r="111" spans="10:13" ht="12.75">
      <c r="J111" s="56"/>
      <c r="K111" s="56"/>
      <c r="L111" s="56"/>
      <c r="M111" s="56"/>
    </row>
    <row r="112" spans="10:13" ht="12.75">
      <c r="J112" s="56"/>
      <c r="K112" s="56"/>
      <c r="L112" s="56"/>
      <c r="M112" s="56"/>
    </row>
    <row r="113" spans="10:13" ht="12.75">
      <c r="J113" s="56"/>
      <c r="K113" s="56"/>
      <c r="L113" s="56"/>
      <c r="M113" s="56"/>
    </row>
    <row r="114" spans="10:13" ht="12.75">
      <c r="J114" s="56"/>
      <c r="K114" s="56"/>
      <c r="L114" s="56"/>
      <c r="M114" s="56"/>
    </row>
    <row r="115" spans="10:13" ht="12.75">
      <c r="J115" s="56"/>
      <c r="K115" s="56"/>
      <c r="L115" s="56"/>
      <c r="M115" s="56"/>
    </row>
    <row r="116" spans="10:13" ht="12.75">
      <c r="J116" s="56"/>
      <c r="K116" s="56"/>
      <c r="L116" s="56"/>
      <c r="M116" s="56"/>
    </row>
    <row r="117" spans="10:13" ht="12.75">
      <c r="J117" s="56"/>
      <c r="K117" s="56"/>
      <c r="L117" s="56"/>
      <c r="M117" s="56"/>
    </row>
    <row r="118" spans="10:13" ht="12.75">
      <c r="J118" s="56"/>
      <c r="K118" s="56"/>
      <c r="L118" s="56"/>
      <c r="M118" s="56"/>
    </row>
    <row r="119" spans="10:13" ht="12.75">
      <c r="J119" s="56"/>
      <c r="K119" s="56"/>
      <c r="L119" s="56"/>
      <c r="M119" s="56"/>
    </row>
    <row r="120" spans="10:13" ht="12.75">
      <c r="J120" s="56"/>
      <c r="K120" s="56"/>
      <c r="L120" s="56"/>
      <c r="M120" s="56"/>
    </row>
    <row r="121" spans="10:13" ht="12.75">
      <c r="J121" s="56"/>
      <c r="K121" s="56"/>
      <c r="L121" s="56"/>
      <c r="M121" s="56"/>
    </row>
    <row r="122" spans="10:13" ht="12.75">
      <c r="J122" s="56"/>
      <c r="K122" s="56"/>
      <c r="L122" s="56"/>
      <c r="M122" s="56"/>
    </row>
    <row r="123" spans="10:13" ht="12.75">
      <c r="J123" s="56"/>
      <c r="K123" s="56"/>
      <c r="L123" s="56"/>
      <c r="M123" s="56"/>
    </row>
    <row r="124" spans="10:13" ht="12.75">
      <c r="J124" s="56"/>
      <c r="K124" s="56"/>
      <c r="L124" s="56"/>
      <c r="M124" s="56"/>
    </row>
    <row r="125" spans="10:13" ht="12.75">
      <c r="J125" s="56"/>
      <c r="K125" s="56"/>
      <c r="L125" s="56"/>
      <c r="M125" s="56"/>
    </row>
    <row r="126" spans="10:13" ht="12.75">
      <c r="J126" s="56"/>
      <c r="K126" s="56"/>
      <c r="L126" s="56"/>
      <c r="M126" s="56"/>
    </row>
    <row r="127" spans="10:13" ht="12.75">
      <c r="J127" s="56"/>
      <c r="K127" s="56"/>
      <c r="L127" s="56"/>
      <c r="M127" s="56"/>
    </row>
    <row r="128" spans="10:13" ht="12.75">
      <c r="J128" s="56"/>
      <c r="K128" s="56"/>
      <c r="L128" s="56"/>
      <c r="M128" s="56"/>
    </row>
    <row r="129" spans="10:13" ht="12.75">
      <c r="J129" s="56"/>
      <c r="K129" s="56"/>
      <c r="L129" s="56"/>
      <c r="M129" s="56"/>
    </row>
    <row r="130" spans="10:13" ht="12.75">
      <c r="J130" s="56"/>
      <c r="K130" s="56"/>
      <c r="L130" s="56"/>
      <c r="M130" s="56"/>
    </row>
    <row r="131" spans="10:13" ht="12.75">
      <c r="J131" s="56"/>
      <c r="K131" s="56"/>
      <c r="L131" s="56"/>
      <c r="M131" s="56"/>
    </row>
    <row r="132" spans="10:13" ht="12.75">
      <c r="J132" s="56"/>
      <c r="K132" s="56"/>
      <c r="L132" s="56"/>
      <c r="M132" s="56"/>
    </row>
    <row r="133" spans="10:13" ht="12.75">
      <c r="J133" s="56"/>
      <c r="K133" s="56"/>
      <c r="L133" s="56"/>
      <c r="M133" s="56"/>
    </row>
    <row r="134" spans="10:13" ht="12.75">
      <c r="J134" s="56"/>
      <c r="K134" s="56"/>
      <c r="L134" s="56"/>
      <c r="M134" s="56"/>
    </row>
    <row r="135" spans="10:13" ht="12.75">
      <c r="J135" s="56"/>
      <c r="K135" s="56"/>
      <c r="L135" s="56"/>
      <c r="M135" s="56"/>
    </row>
    <row r="136" spans="10:13" ht="12.75">
      <c r="J136" s="56"/>
      <c r="K136" s="56"/>
      <c r="L136" s="56"/>
      <c r="M136" s="56"/>
    </row>
    <row r="137" spans="10:13" ht="12.75">
      <c r="J137" s="56"/>
      <c r="K137" s="56"/>
      <c r="L137" s="56"/>
      <c r="M137" s="56"/>
    </row>
    <row r="138" spans="10:13" ht="12.75">
      <c r="J138" s="56"/>
      <c r="K138" s="56"/>
      <c r="L138" s="56"/>
      <c r="M138" s="56"/>
    </row>
    <row r="139" spans="10:13" ht="12.75">
      <c r="J139" s="56"/>
      <c r="K139" s="56"/>
      <c r="L139" s="56"/>
      <c r="M139" s="56"/>
    </row>
    <row r="140" spans="10:13" ht="12.75">
      <c r="J140" s="56"/>
      <c r="K140" s="56"/>
      <c r="L140" s="56"/>
      <c r="M140" s="56"/>
    </row>
    <row r="141" spans="10:13" ht="12.75">
      <c r="J141" s="56"/>
      <c r="K141" s="56"/>
      <c r="L141" s="56"/>
      <c r="M141" s="56"/>
    </row>
    <row r="142" spans="10:13" ht="12.75">
      <c r="J142" s="56"/>
      <c r="K142" s="56"/>
      <c r="L142" s="56"/>
      <c r="M142" s="56"/>
    </row>
    <row r="143" spans="10:13" ht="12.75">
      <c r="J143" s="56"/>
      <c r="K143" s="56"/>
      <c r="L143" s="56"/>
      <c r="M143" s="56"/>
    </row>
    <row r="144" spans="10:13" ht="12.75">
      <c r="J144" s="56"/>
      <c r="K144" s="56"/>
      <c r="L144" s="56"/>
      <c r="M144" s="56"/>
    </row>
    <row r="145" spans="10:13" ht="12.75">
      <c r="J145" s="56"/>
      <c r="K145" s="56"/>
      <c r="L145" s="56"/>
      <c r="M145" s="56"/>
    </row>
    <row r="146" spans="10:13" ht="12.75">
      <c r="J146" s="56"/>
      <c r="K146" s="56"/>
      <c r="L146" s="56"/>
      <c r="M146" s="56"/>
    </row>
    <row r="147" spans="10:13" ht="12.75">
      <c r="J147" s="56"/>
      <c r="K147" s="56"/>
      <c r="L147" s="56"/>
      <c r="M147" s="56"/>
    </row>
    <row r="148" spans="10:13" ht="12.75">
      <c r="J148" s="56"/>
      <c r="K148" s="56"/>
      <c r="L148" s="56"/>
      <c r="M148" s="56"/>
    </row>
    <row r="149" spans="10:13" ht="12.75">
      <c r="J149" s="56"/>
      <c r="K149" s="56"/>
      <c r="L149" s="56"/>
      <c r="M149" s="56"/>
    </row>
    <row r="150" spans="10:13" ht="12.75">
      <c r="J150" s="56"/>
      <c r="K150" s="56"/>
      <c r="L150" s="56"/>
      <c r="M150" s="56"/>
    </row>
    <row r="151" spans="10:13" ht="12.75">
      <c r="J151" s="56"/>
      <c r="K151" s="56"/>
      <c r="L151" s="56"/>
      <c r="M151" s="56"/>
    </row>
    <row r="152" spans="10:13" ht="12.75">
      <c r="J152" s="56"/>
      <c r="K152" s="56"/>
      <c r="L152" s="56"/>
      <c r="M152" s="56"/>
    </row>
    <row r="153" spans="10:13" ht="12.75">
      <c r="J153" s="56"/>
      <c r="K153" s="56"/>
      <c r="L153" s="56"/>
      <c r="M153" s="56"/>
    </row>
    <row r="154" spans="10:13" ht="12.75">
      <c r="J154" s="56"/>
      <c r="K154" s="56"/>
      <c r="L154" s="56"/>
      <c r="M154" s="56"/>
    </row>
    <row r="155" spans="10:13" ht="12.75">
      <c r="J155" s="56"/>
      <c r="K155" s="56"/>
      <c r="L155" s="56"/>
      <c r="M155" s="56"/>
    </row>
    <row r="156" spans="10:13" ht="12.75">
      <c r="J156" s="56"/>
      <c r="K156" s="56"/>
      <c r="L156" s="56"/>
      <c r="M156" s="56"/>
    </row>
    <row r="157" spans="10:13" ht="12.75">
      <c r="J157" s="56"/>
      <c r="K157" s="56"/>
      <c r="L157" s="56"/>
      <c r="M157" s="56"/>
    </row>
    <row r="158" spans="10:13" ht="12.75">
      <c r="J158" s="56"/>
      <c r="K158" s="56"/>
      <c r="L158" s="56"/>
      <c r="M158" s="56"/>
    </row>
    <row r="159" spans="10:13" ht="12.75">
      <c r="J159" s="56"/>
      <c r="K159" s="56"/>
      <c r="L159" s="56"/>
      <c r="M159" s="56"/>
    </row>
    <row r="160" spans="10:13" ht="12.75">
      <c r="J160" s="56"/>
      <c r="K160" s="56"/>
      <c r="L160" s="56"/>
      <c r="M160" s="56"/>
    </row>
    <row r="161" spans="10:13" ht="12.75">
      <c r="J161" s="56"/>
      <c r="K161" s="56"/>
      <c r="L161" s="56"/>
      <c r="M161" s="56"/>
    </row>
    <row r="162" spans="10:13" ht="12.75">
      <c r="J162" s="56"/>
      <c r="K162" s="56"/>
      <c r="L162" s="56"/>
      <c r="M162" s="56"/>
    </row>
    <row r="163" spans="10:13" ht="12.75">
      <c r="J163" s="56"/>
      <c r="K163" s="56"/>
      <c r="L163" s="56"/>
      <c r="M163" s="56"/>
    </row>
    <row r="164" spans="10:13" ht="12.75">
      <c r="J164" s="56"/>
      <c r="K164" s="56"/>
      <c r="L164" s="56"/>
      <c r="M164" s="56"/>
    </row>
    <row r="165" spans="10:13" ht="12.75">
      <c r="J165" s="56"/>
      <c r="K165" s="56"/>
      <c r="L165" s="56"/>
      <c r="M165" s="56"/>
    </row>
    <row r="166" spans="10:13" ht="12.75">
      <c r="J166" s="56"/>
      <c r="K166" s="56"/>
      <c r="L166" s="56"/>
      <c r="M166" s="56"/>
    </row>
    <row r="167" spans="10:13" ht="12.75">
      <c r="J167" s="56"/>
      <c r="K167" s="56"/>
      <c r="L167" s="56"/>
      <c r="M167" s="56"/>
    </row>
    <row r="168" spans="10:13" ht="12.75">
      <c r="J168" s="56"/>
      <c r="K168" s="56"/>
      <c r="L168" s="56"/>
      <c r="M168" s="56"/>
    </row>
    <row r="169" spans="10:13" ht="12.75">
      <c r="J169" s="56"/>
      <c r="K169" s="56"/>
      <c r="L169" s="56"/>
      <c r="M169" s="56"/>
    </row>
    <row r="170" spans="10:13" ht="12.75">
      <c r="J170" s="56"/>
      <c r="K170" s="56"/>
      <c r="L170" s="56"/>
      <c r="M170" s="56"/>
    </row>
    <row r="171" spans="10:13" ht="12.75">
      <c r="J171" s="56"/>
      <c r="K171" s="56"/>
      <c r="L171" s="56"/>
      <c r="M171" s="56"/>
    </row>
    <row r="172" spans="10:13" ht="12.75">
      <c r="J172" s="56"/>
      <c r="K172" s="56"/>
      <c r="L172" s="56"/>
      <c r="M172" s="56"/>
    </row>
    <row r="173" spans="10:13" ht="12.75">
      <c r="J173" s="56"/>
      <c r="K173" s="56"/>
      <c r="L173" s="56"/>
      <c r="M173" s="56"/>
    </row>
    <row r="174" spans="10:13" ht="12.75">
      <c r="J174" s="56"/>
      <c r="K174" s="56"/>
      <c r="L174" s="56"/>
      <c r="M174" s="56"/>
    </row>
    <row r="175" spans="10:13" ht="12.75">
      <c r="J175" s="56"/>
      <c r="K175" s="56"/>
      <c r="L175" s="56"/>
      <c r="M175" s="56"/>
    </row>
    <row r="176" spans="10:13" ht="12.75">
      <c r="J176" s="56"/>
      <c r="K176" s="56"/>
      <c r="L176" s="56"/>
      <c r="M176" s="56"/>
    </row>
    <row r="177" spans="10:13" ht="12.75">
      <c r="J177" s="56"/>
      <c r="K177" s="56"/>
      <c r="L177" s="56"/>
      <c r="M177" s="56"/>
    </row>
    <row r="178" spans="10:13" ht="12.75">
      <c r="J178" s="56"/>
      <c r="K178" s="56"/>
      <c r="L178" s="56"/>
      <c r="M178" s="56"/>
    </row>
    <row r="179" spans="10:13" ht="12.75">
      <c r="J179" s="56"/>
      <c r="K179" s="56"/>
      <c r="L179" s="56"/>
      <c r="M179" s="56"/>
    </row>
    <row r="180" spans="10:13" ht="12.75">
      <c r="J180" s="56"/>
      <c r="K180" s="56"/>
      <c r="L180" s="56"/>
      <c r="M180" s="56"/>
    </row>
    <row r="181" spans="10:13" ht="12.75">
      <c r="J181" s="56"/>
      <c r="K181" s="56"/>
      <c r="L181" s="56"/>
      <c r="M181" s="56"/>
    </row>
    <row r="182" spans="10:13" ht="12.75">
      <c r="J182" s="56"/>
      <c r="K182" s="56"/>
      <c r="L182" s="56"/>
      <c r="M182" s="56"/>
    </row>
    <row r="183" spans="10:13" ht="12.75">
      <c r="J183" s="56"/>
      <c r="K183" s="56"/>
      <c r="L183" s="56"/>
      <c r="M183" s="56"/>
    </row>
    <row r="184" spans="10:13" ht="12.75">
      <c r="J184" s="56"/>
      <c r="K184" s="56"/>
      <c r="L184" s="56"/>
      <c r="M184" s="56"/>
    </row>
    <row r="185" spans="10:13" ht="12.75">
      <c r="J185" s="56"/>
      <c r="K185" s="56"/>
      <c r="L185" s="56"/>
      <c r="M185" s="56"/>
    </row>
    <row r="186" spans="10:13" ht="12.75">
      <c r="J186" s="56"/>
      <c r="K186" s="56"/>
      <c r="L186" s="56"/>
      <c r="M186" s="56"/>
    </row>
    <row r="187" spans="10:13" ht="12.75">
      <c r="J187" s="56"/>
      <c r="K187" s="56"/>
      <c r="L187" s="56"/>
      <c r="M187" s="56"/>
    </row>
    <row r="188" spans="10:13" ht="12.75">
      <c r="J188" s="56"/>
      <c r="K188" s="56"/>
      <c r="L188" s="56"/>
      <c r="M188" s="56"/>
    </row>
    <row r="189" spans="10:13" ht="12.75">
      <c r="J189" s="56"/>
      <c r="K189" s="56"/>
      <c r="L189" s="56"/>
      <c r="M189" s="56"/>
    </row>
    <row r="190" spans="10:13" ht="12.75">
      <c r="J190" s="56"/>
      <c r="K190" s="56"/>
      <c r="L190" s="56"/>
      <c r="M190" s="56"/>
    </row>
    <row r="191" spans="10:13" ht="12.75">
      <c r="J191" s="56"/>
      <c r="K191" s="56"/>
      <c r="L191" s="56"/>
      <c r="M191" s="56"/>
    </row>
    <row r="192" spans="10:13" ht="12.75">
      <c r="J192" s="56"/>
      <c r="K192" s="56"/>
      <c r="L192" s="56"/>
      <c r="M192" s="56"/>
    </row>
    <row r="193" spans="10:13" ht="12.75">
      <c r="J193" s="56"/>
      <c r="K193" s="56"/>
      <c r="L193" s="56"/>
      <c r="M193" s="56"/>
    </row>
    <row r="194" spans="10:13" ht="12.75">
      <c r="J194" s="56"/>
      <c r="K194" s="56"/>
      <c r="L194" s="56"/>
      <c r="M194" s="56"/>
    </row>
    <row r="195" spans="10:13" ht="12.75">
      <c r="J195" s="56"/>
      <c r="K195" s="56"/>
      <c r="L195" s="56"/>
      <c r="M195" s="56"/>
    </row>
    <row r="196" spans="10:13" ht="12.75">
      <c r="J196" s="56"/>
      <c r="K196" s="56"/>
      <c r="L196" s="56"/>
      <c r="M196" s="56"/>
    </row>
    <row r="197" spans="10:13" ht="12.75">
      <c r="J197" s="56"/>
      <c r="K197" s="56"/>
      <c r="L197" s="56"/>
      <c r="M197" s="56"/>
    </row>
    <row r="198" spans="10:13" ht="12.75">
      <c r="J198" s="56"/>
      <c r="K198" s="56"/>
      <c r="L198" s="56"/>
      <c r="M198" s="56"/>
    </row>
    <row r="199" spans="10:13" ht="12.75">
      <c r="J199" s="56"/>
      <c r="K199" s="56"/>
      <c r="L199" s="56"/>
      <c r="M199" s="56"/>
    </row>
    <row r="200" spans="10:13" ht="12.75">
      <c r="J200" s="56"/>
      <c r="K200" s="56"/>
      <c r="L200" s="56"/>
      <c r="M200" s="56"/>
    </row>
    <row r="201" spans="10:13" ht="12.75">
      <c r="J201" s="56"/>
      <c r="K201" s="56"/>
      <c r="L201" s="56"/>
      <c r="M201" s="56"/>
    </row>
    <row r="202" spans="10:13" ht="12.75">
      <c r="J202" s="56"/>
      <c r="K202" s="56"/>
      <c r="L202" s="56"/>
      <c r="M202" s="56"/>
    </row>
    <row r="203" spans="10:13" ht="12.75">
      <c r="J203" s="56"/>
      <c r="K203" s="56"/>
      <c r="L203" s="56"/>
      <c r="M203" s="56"/>
    </row>
    <row r="204" spans="10:13" ht="12.75">
      <c r="J204" s="56"/>
      <c r="K204" s="56"/>
      <c r="L204" s="56"/>
      <c r="M204" s="56"/>
    </row>
    <row r="205" spans="10:13" ht="12.75">
      <c r="J205" s="56"/>
      <c r="K205" s="56"/>
      <c r="L205" s="56"/>
      <c r="M205" s="56"/>
    </row>
    <row r="206" spans="10:13" ht="12.75">
      <c r="J206" s="56"/>
      <c r="K206" s="56"/>
      <c r="L206" s="56"/>
      <c r="M206" s="56"/>
    </row>
    <row r="207" spans="10:13" ht="12.75">
      <c r="J207" s="56"/>
      <c r="K207" s="56"/>
      <c r="L207" s="56"/>
      <c r="M207" s="56"/>
    </row>
    <row r="208" spans="10:13" ht="12.75">
      <c r="J208" s="56"/>
      <c r="K208" s="56"/>
      <c r="L208" s="56"/>
      <c r="M208" s="56"/>
    </row>
    <row r="209" spans="10:13" ht="12.75">
      <c r="J209" s="56"/>
      <c r="K209" s="56"/>
      <c r="L209" s="56"/>
      <c r="M209" s="56"/>
    </row>
    <row r="210" spans="10:13" ht="12.75">
      <c r="J210" s="56"/>
      <c r="K210" s="56"/>
      <c r="L210" s="56"/>
      <c r="M210" s="56"/>
    </row>
    <row r="211" spans="10:13" ht="12.75">
      <c r="J211" s="56"/>
      <c r="K211" s="56"/>
      <c r="L211" s="56"/>
      <c r="M211" s="56"/>
    </row>
    <row r="212" spans="10:13" ht="12.75">
      <c r="J212" s="56"/>
      <c r="K212" s="56"/>
      <c r="L212" s="56"/>
      <c r="M212" s="56"/>
    </row>
    <row r="213" spans="10:13" ht="12.75">
      <c r="J213" s="56"/>
      <c r="K213" s="56"/>
      <c r="L213" s="56"/>
      <c r="M213" s="56"/>
    </row>
    <row r="214" spans="10:13" ht="12.75">
      <c r="J214" s="56"/>
      <c r="K214" s="56"/>
      <c r="L214" s="56"/>
      <c r="M214" s="56"/>
    </row>
    <row r="215" spans="10:13" ht="12.75">
      <c r="J215" s="56"/>
      <c r="K215" s="56"/>
      <c r="L215" s="56"/>
      <c r="M215" s="56"/>
    </row>
    <row r="216" spans="10:13" ht="12.75">
      <c r="J216" s="56"/>
      <c r="K216" s="56"/>
      <c r="L216" s="56"/>
      <c r="M216" s="56"/>
    </row>
    <row r="217" spans="10:13" ht="12.75">
      <c r="J217" s="56"/>
      <c r="K217" s="56"/>
      <c r="L217" s="56"/>
      <c r="M217" s="56"/>
    </row>
    <row r="218" spans="10:13" ht="12.75">
      <c r="J218" s="56"/>
      <c r="K218" s="56"/>
      <c r="L218" s="56"/>
      <c r="M218" s="56"/>
    </row>
    <row r="219" spans="10:13" ht="12.75">
      <c r="J219" s="56"/>
      <c r="K219" s="56"/>
      <c r="L219" s="56"/>
      <c r="M219" s="56"/>
    </row>
    <row r="220" spans="10:13" ht="12.75">
      <c r="J220" s="56"/>
      <c r="K220" s="56"/>
      <c r="L220" s="56"/>
      <c r="M220" s="56"/>
    </row>
    <row r="221" spans="10:13" ht="12.75">
      <c r="J221" s="56"/>
      <c r="K221" s="56"/>
      <c r="L221" s="56"/>
      <c r="M221" s="56"/>
    </row>
    <row r="222" spans="10:13" ht="12.75">
      <c r="J222" s="56"/>
      <c r="K222" s="56"/>
      <c r="L222" s="56"/>
      <c r="M222" s="56"/>
    </row>
    <row r="223" spans="10:13" ht="12.75">
      <c r="J223" s="56"/>
      <c r="K223" s="56"/>
      <c r="L223" s="56"/>
      <c r="M223" s="56"/>
    </row>
    <row r="224" spans="10:13" ht="12.75">
      <c r="J224" s="56"/>
      <c r="K224" s="56"/>
      <c r="L224" s="56"/>
      <c r="M224" s="56"/>
    </row>
    <row r="225" spans="10:13" ht="12.75">
      <c r="J225" s="56"/>
      <c r="K225" s="56"/>
      <c r="L225" s="56"/>
      <c r="M225" s="56"/>
    </row>
    <row r="226" spans="10:13" ht="12.75">
      <c r="J226" s="56"/>
      <c r="K226" s="56"/>
      <c r="L226" s="56"/>
      <c r="M226" s="56"/>
    </row>
    <row r="227" spans="10:13" ht="12.75">
      <c r="J227" s="56"/>
      <c r="K227" s="56"/>
      <c r="L227" s="56"/>
      <c r="M227" s="56"/>
    </row>
    <row r="228" spans="10:13" ht="12.75">
      <c r="J228" s="56"/>
      <c r="K228" s="56"/>
      <c r="L228" s="56"/>
      <c r="M228" s="56"/>
    </row>
    <row r="229" spans="10:13" ht="12.75">
      <c r="J229" s="56"/>
      <c r="K229" s="56"/>
      <c r="L229" s="56"/>
      <c r="M229" s="56"/>
    </row>
    <row r="230" spans="10:13" ht="12.75">
      <c r="J230" s="56"/>
      <c r="K230" s="56"/>
      <c r="L230" s="56"/>
      <c r="M230" s="56"/>
    </row>
    <row r="231" spans="10:13" ht="12.75">
      <c r="J231" s="56"/>
      <c r="K231" s="56"/>
      <c r="L231" s="56"/>
      <c r="M231" s="56"/>
    </row>
    <row r="232" spans="10:13" ht="12.75">
      <c r="J232" s="56"/>
      <c r="K232" s="56"/>
      <c r="L232" s="56"/>
      <c r="M232" s="56"/>
    </row>
    <row r="233" spans="10:13" ht="12.75">
      <c r="J233" s="56"/>
      <c r="K233" s="56"/>
      <c r="L233" s="56"/>
      <c r="M233" s="56"/>
    </row>
    <row r="234" spans="10:13" ht="12.75">
      <c r="J234" s="56"/>
      <c r="K234" s="56"/>
      <c r="L234" s="56"/>
      <c r="M234" s="56"/>
    </row>
    <row r="235" spans="10:13" ht="12.75">
      <c r="J235" s="56"/>
      <c r="K235" s="56"/>
      <c r="L235" s="56"/>
      <c r="M235" s="56"/>
    </row>
    <row r="236" spans="10:13" ht="12.75">
      <c r="J236" s="56"/>
      <c r="K236" s="56"/>
      <c r="L236" s="56"/>
      <c r="M236" s="56"/>
    </row>
    <row r="237" spans="10:13" ht="12.75">
      <c r="J237" s="56"/>
      <c r="K237" s="56"/>
      <c r="L237" s="56"/>
      <c r="M237" s="56"/>
    </row>
    <row r="238" spans="10:13" ht="12.75">
      <c r="J238" s="56"/>
      <c r="K238" s="56"/>
      <c r="L238" s="56"/>
      <c r="M238" s="56"/>
    </row>
    <row r="239" spans="10:13" ht="12.75">
      <c r="J239" s="56"/>
      <c r="K239" s="56"/>
      <c r="L239" s="56"/>
      <c r="M239" s="56"/>
    </row>
    <row r="240" spans="10:13" ht="12.75">
      <c r="J240" s="56"/>
      <c r="K240" s="56"/>
      <c r="L240" s="56"/>
      <c r="M240" s="56"/>
    </row>
  </sheetData>
  <printOptions/>
  <pageMargins left="0.75" right="0.75" top="1" bottom="1" header="0.5" footer="0.5"/>
  <pageSetup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9"/>
  <sheetViews>
    <sheetView workbookViewId="0" topLeftCell="A12">
      <selection activeCell="A1" sqref="A1:IV16384"/>
    </sheetView>
  </sheetViews>
  <sheetFormatPr defaultColWidth="9.140625" defaultRowHeight="12.75"/>
  <cols>
    <col min="1" max="1" width="7.7109375" style="1" bestFit="1" customWidth="1"/>
    <col min="2" max="2" width="5.7109375" style="4" customWidth="1"/>
    <col min="3" max="3" width="7.7109375" style="1" customWidth="1"/>
    <col min="4" max="4" width="10.57421875" style="1" customWidth="1"/>
    <col min="5" max="5" width="13.8515625" style="3" customWidth="1"/>
    <col min="6" max="6" width="9.140625" style="3" customWidth="1"/>
    <col min="7" max="7" width="9.140625" style="1" customWidth="1"/>
    <col min="8" max="9" width="7.28125" style="1" customWidth="1"/>
    <col min="10" max="10" width="5.28125" style="1" customWidth="1"/>
    <col min="11" max="11" width="12.140625" style="1" customWidth="1"/>
    <col min="12" max="12" width="9.140625" style="1" customWidth="1"/>
    <col min="13" max="13" width="10.140625" style="1" customWidth="1"/>
    <col min="14" max="16384" width="9.140625" style="1" customWidth="1"/>
  </cols>
  <sheetData>
    <row r="1" spans="1:14" ht="12.75">
      <c r="A1"/>
      <c r="B1"/>
      <c r="C1" s="32"/>
      <c r="D1" s="33"/>
      <c r="E1" s="33"/>
      <c r="F1" s="33"/>
      <c r="G1" s="33"/>
      <c r="H1" s="33"/>
      <c r="I1" s="33"/>
      <c r="J1" s="33"/>
      <c r="K1" s="33"/>
      <c r="L1" s="33"/>
      <c r="M1" s="34"/>
      <c r="N1"/>
    </row>
    <row r="2" spans="1:14" s="2" customFormat="1" ht="12.75">
      <c r="A2"/>
      <c r="B2"/>
      <c r="C2" s="35"/>
      <c r="D2" s="18"/>
      <c r="E2" s="18"/>
      <c r="F2" s="18"/>
      <c r="G2" s="18"/>
      <c r="H2" s="18"/>
      <c r="I2" s="18"/>
      <c r="J2" s="18"/>
      <c r="K2" s="18"/>
      <c r="L2" s="18"/>
      <c r="M2" s="31"/>
      <c r="N2"/>
    </row>
    <row r="3" spans="1:14" ht="12.75">
      <c r="A3"/>
      <c r="B3"/>
      <c r="C3" s="35"/>
      <c r="D3" s="18"/>
      <c r="E3" s="18"/>
      <c r="F3" s="18"/>
      <c r="G3" s="18"/>
      <c r="H3" s="18"/>
      <c r="I3" s="18"/>
      <c r="J3" s="18"/>
      <c r="K3" s="18"/>
      <c r="L3" s="18"/>
      <c r="M3" s="31"/>
      <c r="N3"/>
    </row>
    <row r="4" spans="1:14" ht="13.5" customHeight="1">
      <c r="A4"/>
      <c r="B4"/>
      <c r="C4" s="35"/>
      <c r="D4" s="18"/>
      <c r="E4" s="18"/>
      <c r="F4" s="18"/>
      <c r="G4" s="18"/>
      <c r="H4" s="18"/>
      <c r="I4" s="18"/>
      <c r="J4" s="18"/>
      <c r="K4" s="18"/>
      <c r="L4" s="18"/>
      <c r="M4" s="31"/>
      <c r="N4"/>
    </row>
    <row r="5" spans="1:14" ht="12.75">
      <c r="A5"/>
      <c r="B5"/>
      <c r="C5" s="12"/>
      <c r="D5" s="36"/>
      <c r="E5" s="36"/>
      <c r="F5" s="36"/>
      <c r="G5" s="37"/>
      <c r="H5" s="37"/>
      <c r="I5" s="37"/>
      <c r="J5" s="14"/>
      <c r="K5" s="14"/>
      <c r="L5" s="14"/>
      <c r="M5" s="16"/>
      <c r="N5"/>
    </row>
    <row r="6" spans="1:14" ht="15.75">
      <c r="A6"/>
      <c r="B6"/>
      <c r="C6" s="17" t="s">
        <v>170</v>
      </c>
      <c r="D6" s="38"/>
      <c r="E6" s="36"/>
      <c r="F6" s="36"/>
      <c r="G6" s="37"/>
      <c r="H6" s="37"/>
      <c r="I6" s="37"/>
      <c r="J6" s="36"/>
      <c r="K6" s="36"/>
      <c r="L6" s="36"/>
      <c r="M6" s="39"/>
      <c r="N6"/>
    </row>
    <row r="7" spans="1:14" ht="12.75">
      <c r="A7"/>
      <c r="B7"/>
      <c r="C7" s="12"/>
      <c r="D7" s="14"/>
      <c r="E7" s="14"/>
      <c r="F7" s="14"/>
      <c r="G7" s="15"/>
      <c r="H7" s="15"/>
      <c r="I7" s="15"/>
      <c r="J7" s="14"/>
      <c r="K7" s="14"/>
      <c r="L7" s="14"/>
      <c r="M7" s="16"/>
      <c r="N7"/>
    </row>
    <row r="8" spans="1:14" ht="15.75">
      <c r="A8"/>
      <c r="B8"/>
      <c r="C8" s="17" t="s">
        <v>171</v>
      </c>
      <c r="D8" s="40"/>
      <c r="E8" s="40"/>
      <c r="F8" s="40"/>
      <c r="G8" s="41"/>
      <c r="H8" s="41"/>
      <c r="I8" s="41"/>
      <c r="J8" s="40"/>
      <c r="K8" s="40"/>
      <c r="L8" s="40"/>
      <c r="M8" s="42"/>
      <c r="N8"/>
    </row>
    <row r="9" spans="1:14" ht="15.75">
      <c r="A9"/>
      <c r="B9"/>
      <c r="C9" s="17"/>
      <c r="D9" s="40"/>
      <c r="E9" s="40"/>
      <c r="F9" s="40"/>
      <c r="G9" s="41"/>
      <c r="H9" s="41"/>
      <c r="I9" s="41"/>
      <c r="J9" s="40"/>
      <c r="K9" s="40"/>
      <c r="L9" s="40"/>
      <c r="M9" s="42"/>
      <c r="N9"/>
    </row>
    <row r="10" spans="1:14" ht="15.75">
      <c r="A10"/>
      <c r="B10"/>
      <c r="C10" s="17"/>
      <c r="D10" s="40"/>
      <c r="E10" s="40"/>
      <c r="F10" s="40"/>
      <c r="G10" s="41"/>
      <c r="H10" s="41"/>
      <c r="I10" s="41"/>
      <c r="J10" s="40"/>
      <c r="K10" s="40"/>
      <c r="L10" s="40"/>
      <c r="M10" s="42"/>
      <c r="N10"/>
    </row>
    <row r="11" spans="1:14" ht="15.75">
      <c r="A11"/>
      <c r="B11"/>
      <c r="C11" s="17"/>
      <c r="D11" s="40"/>
      <c r="E11" s="40"/>
      <c r="F11" s="40"/>
      <c r="G11" s="41"/>
      <c r="H11" s="41"/>
      <c r="I11" s="41"/>
      <c r="J11" s="40"/>
      <c r="K11" s="40"/>
      <c r="L11" s="40"/>
      <c r="M11" s="42"/>
      <c r="N11"/>
    </row>
    <row r="12" spans="1:14" ht="15.75">
      <c r="A12"/>
      <c r="B12"/>
      <c r="C12" s="17"/>
      <c r="D12" s="40"/>
      <c r="E12" s="40"/>
      <c r="F12" s="40"/>
      <c r="G12" s="41"/>
      <c r="H12" s="41"/>
      <c r="I12" s="41"/>
      <c r="J12" s="40"/>
      <c r="K12" s="40"/>
      <c r="L12" s="40"/>
      <c r="M12" s="42"/>
      <c r="N12"/>
    </row>
    <row r="13" spans="1:14" s="5" customFormat="1" ht="15.75">
      <c r="A13"/>
      <c r="B13"/>
      <c r="C13" s="43"/>
      <c r="D13" s="19"/>
      <c r="E13" s="19"/>
      <c r="F13" s="19"/>
      <c r="G13" s="20"/>
      <c r="H13" s="20"/>
      <c r="I13" s="20"/>
      <c r="J13" s="19"/>
      <c r="K13" s="19"/>
      <c r="L13" s="19"/>
      <c r="M13" s="21"/>
      <c r="N13"/>
    </row>
    <row r="14" spans="1:14" s="5" customFormat="1" ht="15">
      <c r="A14"/>
      <c r="B14"/>
      <c r="C14" s="1"/>
      <c r="D14" s="1"/>
      <c r="E14" s="1"/>
      <c r="F14" s="1"/>
      <c r="G14" s="3"/>
      <c r="H14" s="3"/>
      <c r="I14" s="3"/>
      <c r="J14" s="1"/>
      <c r="K14" s="1"/>
      <c r="L14" s="1"/>
      <c r="M14" s="1"/>
      <c r="N14"/>
    </row>
    <row r="15" spans="1:14" ht="15.75">
      <c r="A15"/>
      <c r="B15"/>
      <c r="C15" s="7" t="s">
        <v>7</v>
      </c>
      <c r="D15" s="26"/>
      <c r="E15" s="9"/>
      <c r="F15" s="9"/>
      <c r="G15" s="10"/>
      <c r="H15" s="10"/>
      <c r="I15" s="10"/>
      <c r="J15" s="9"/>
      <c r="K15" s="9"/>
      <c r="L15" s="9"/>
      <c r="M15" s="11"/>
      <c r="N15"/>
    </row>
    <row r="16" spans="1:14" ht="12.75">
      <c r="A16"/>
      <c r="B16"/>
      <c r="C16" s="12"/>
      <c r="D16" s="13"/>
      <c r="E16" s="14"/>
      <c r="F16" s="14"/>
      <c r="G16" s="15"/>
      <c r="H16" s="15"/>
      <c r="I16" s="15"/>
      <c r="J16" s="14"/>
      <c r="K16" s="14"/>
      <c r="L16" s="14"/>
      <c r="M16" s="16"/>
      <c r="N16"/>
    </row>
    <row r="17" spans="1:14" ht="15.75">
      <c r="A17"/>
      <c r="B17"/>
      <c r="C17" s="17" t="s">
        <v>49</v>
      </c>
      <c r="D17" s="27"/>
      <c r="E17" s="28"/>
      <c r="F17" s="28"/>
      <c r="G17" s="29"/>
      <c r="H17" s="29"/>
      <c r="I17" s="29"/>
      <c r="J17" s="28"/>
      <c r="K17" s="28"/>
      <c r="L17" s="28"/>
      <c r="M17" s="30"/>
      <c r="N17"/>
    </row>
    <row r="18" spans="1:14" ht="15.75">
      <c r="A18"/>
      <c r="B18"/>
      <c r="C18" s="17"/>
      <c r="D18" s="27"/>
      <c r="E18" s="28"/>
      <c r="F18" s="28"/>
      <c r="G18" s="29"/>
      <c r="H18" s="29"/>
      <c r="I18" s="29"/>
      <c r="J18" s="28"/>
      <c r="K18" s="28"/>
      <c r="L18" s="28"/>
      <c r="M18" s="30"/>
      <c r="N18"/>
    </row>
    <row r="19" spans="1:14" ht="12.75">
      <c r="A19"/>
      <c r="B19"/>
      <c r="C19" s="22" t="s">
        <v>1</v>
      </c>
      <c r="D19" s="23" t="s">
        <v>3</v>
      </c>
      <c r="E19" s="22" t="s">
        <v>4</v>
      </c>
      <c r="F19" s="45" t="s">
        <v>5</v>
      </c>
      <c r="G19" s="46" t="s">
        <v>2</v>
      </c>
      <c r="H19" s="24" t="s">
        <v>8</v>
      </c>
      <c r="I19" s="63" t="s">
        <v>0</v>
      </c>
      <c r="J19" s="45" t="s">
        <v>74</v>
      </c>
      <c r="K19" s="45" t="s">
        <v>73</v>
      </c>
      <c r="L19" s="45" t="s">
        <v>72</v>
      </c>
      <c r="M19" s="45" t="s">
        <v>6</v>
      </c>
      <c r="N19"/>
    </row>
    <row r="20" spans="1:14" ht="12.75">
      <c r="A20"/>
      <c r="B20"/>
      <c r="C20" s="22">
        <v>1</v>
      </c>
      <c r="D20" s="23" t="s">
        <v>58</v>
      </c>
      <c r="E20" s="22" t="s">
        <v>42</v>
      </c>
      <c r="F20" s="45" t="s">
        <v>27</v>
      </c>
      <c r="G20" s="47">
        <v>45</v>
      </c>
      <c r="H20" s="24" t="s">
        <v>43</v>
      </c>
      <c r="I20" s="24">
        <v>41.5</v>
      </c>
      <c r="J20" s="45">
        <v>250</v>
      </c>
      <c r="K20" s="45">
        <v>15</v>
      </c>
      <c r="L20" s="45"/>
      <c r="M20" s="45">
        <f aca="true" t="shared" si="0" ref="M20:M26">J20+K20-L20</f>
        <v>265</v>
      </c>
      <c r="N20"/>
    </row>
    <row r="21" spans="1:14" ht="12.75">
      <c r="A21"/>
      <c r="B21"/>
      <c r="C21" s="22">
        <v>2</v>
      </c>
      <c r="D21" s="23" t="s">
        <v>172</v>
      </c>
      <c r="E21" s="22" t="s">
        <v>56</v>
      </c>
      <c r="F21" s="45" t="s">
        <v>27</v>
      </c>
      <c r="G21" s="47" t="s">
        <v>32</v>
      </c>
      <c r="H21" s="24" t="s">
        <v>32</v>
      </c>
      <c r="I21" s="24">
        <v>44.45</v>
      </c>
      <c r="J21" s="45">
        <v>230</v>
      </c>
      <c r="K21" s="45"/>
      <c r="L21" s="45"/>
      <c r="M21" s="45">
        <f t="shared" si="0"/>
        <v>230</v>
      </c>
      <c r="N21"/>
    </row>
    <row r="22" spans="1:14" ht="12.75">
      <c r="A22"/>
      <c r="B22"/>
      <c r="C22" s="22">
        <v>3</v>
      </c>
      <c r="D22" s="23" t="s">
        <v>173</v>
      </c>
      <c r="E22" s="22" t="s">
        <v>92</v>
      </c>
      <c r="F22" s="45" t="s">
        <v>27</v>
      </c>
      <c r="G22" s="47">
        <v>20</v>
      </c>
      <c r="H22" s="24" t="s">
        <v>32</v>
      </c>
      <c r="I22" s="24">
        <v>45.26</v>
      </c>
      <c r="J22" s="45">
        <v>190</v>
      </c>
      <c r="K22" s="45"/>
      <c r="L22" s="45">
        <v>5</v>
      </c>
      <c r="M22" s="45">
        <f t="shared" si="0"/>
        <v>185</v>
      </c>
      <c r="N22"/>
    </row>
    <row r="23" spans="1:14" ht="12.75">
      <c r="A23"/>
      <c r="B23"/>
      <c r="C23" s="22">
        <v>4</v>
      </c>
      <c r="D23" s="23" t="s">
        <v>174</v>
      </c>
      <c r="E23" s="22" t="s">
        <v>96</v>
      </c>
      <c r="F23" s="45" t="s">
        <v>27</v>
      </c>
      <c r="G23" s="47">
        <v>75</v>
      </c>
      <c r="H23" s="24" t="s">
        <v>43</v>
      </c>
      <c r="I23" s="24">
        <v>40.37</v>
      </c>
      <c r="J23" s="45">
        <v>160</v>
      </c>
      <c r="K23" s="45"/>
      <c r="L23" s="45"/>
      <c r="M23" s="45">
        <f t="shared" si="0"/>
        <v>160</v>
      </c>
      <c r="N23"/>
    </row>
    <row r="24" spans="1:14" ht="12.75">
      <c r="A24"/>
      <c r="B24"/>
      <c r="C24" s="22">
        <v>5</v>
      </c>
      <c r="D24" s="23" t="s">
        <v>179</v>
      </c>
      <c r="E24" s="22" t="s">
        <v>96</v>
      </c>
      <c r="F24" s="45" t="s">
        <v>19</v>
      </c>
      <c r="G24" s="47">
        <v>75</v>
      </c>
      <c r="H24" s="24" t="s">
        <v>43</v>
      </c>
      <c r="I24" s="24">
        <v>39.24</v>
      </c>
      <c r="J24" s="45">
        <v>150</v>
      </c>
      <c r="K24" s="45"/>
      <c r="L24" s="45"/>
      <c r="M24" s="45">
        <f t="shared" si="0"/>
        <v>150</v>
      </c>
      <c r="N24"/>
    </row>
    <row r="25" spans="1:14" ht="12.75">
      <c r="A25"/>
      <c r="B25"/>
      <c r="C25" s="22">
        <v>6</v>
      </c>
      <c r="D25" s="23" t="s">
        <v>82</v>
      </c>
      <c r="E25" s="22" t="s">
        <v>42</v>
      </c>
      <c r="F25" s="45" t="s">
        <v>19</v>
      </c>
      <c r="G25" s="47">
        <v>45</v>
      </c>
      <c r="H25" s="24" t="s">
        <v>43</v>
      </c>
      <c r="I25" s="24">
        <v>51.16</v>
      </c>
      <c r="J25" s="45">
        <v>170</v>
      </c>
      <c r="K25" s="45"/>
      <c r="L25" s="45">
        <v>35</v>
      </c>
      <c r="M25" s="45">
        <f t="shared" si="0"/>
        <v>135</v>
      </c>
      <c r="N25"/>
    </row>
    <row r="26" spans="1:14" ht="12.75">
      <c r="A26"/>
      <c r="B26"/>
      <c r="C26" s="22">
        <v>7</v>
      </c>
      <c r="D26" s="23" t="s">
        <v>175</v>
      </c>
      <c r="E26" s="22" t="s">
        <v>176</v>
      </c>
      <c r="F26" s="45" t="s">
        <v>27</v>
      </c>
      <c r="G26" s="47">
        <v>49</v>
      </c>
      <c r="H26" s="24" t="s">
        <v>43</v>
      </c>
      <c r="I26" s="24">
        <v>43.38</v>
      </c>
      <c r="J26" s="45">
        <v>40</v>
      </c>
      <c r="K26" s="45"/>
      <c r="L26" s="45"/>
      <c r="M26" s="45">
        <f t="shared" si="0"/>
        <v>40</v>
      </c>
      <c r="N26"/>
    </row>
    <row r="27" spans="1:14" ht="12.75">
      <c r="A27"/>
      <c r="B27"/>
      <c r="C27" s="12"/>
      <c r="D27" s="18"/>
      <c r="E27" s="18"/>
      <c r="F27" s="50"/>
      <c r="G27" s="51"/>
      <c r="H27" s="18"/>
      <c r="I27" s="18"/>
      <c r="J27" s="50"/>
      <c r="K27" s="50"/>
      <c r="L27" s="50"/>
      <c r="M27" s="60"/>
      <c r="N27"/>
    </row>
    <row r="28" spans="1:14" ht="15.75">
      <c r="A28"/>
      <c r="B28"/>
      <c r="C28" s="17" t="s">
        <v>12</v>
      </c>
      <c r="D28" s="27"/>
      <c r="E28" s="28"/>
      <c r="F28" s="52"/>
      <c r="G28" s="53"/>
      <c r="H28" s="29"/>
      <c r="I28" s="29"/>
      <c r="J28" s="52"/>
      <c r="K28" s="52"/>
      <c r="L28" s="52"/>
      <c r="M28" s="61"/>
      <c r="N28"/>
    </row>
    <row r="29" spans="1:14" ht="12.75">
      <c r="A29"/>
      <c r="B29"/>
      <c r="C29" s="12"/>
      <c r="D29" s="13"/>
      <c r="E29" s="14"/>
      <c r="F29" s="54"/>
      <c r="G29" s="55"/>
      <c r="H29" s="15"/>
      <c r="I29" s="15"/>
      <c r="J29" s="54"/>
      <c r="K29" s="54"/>
      <c r="L29" s="54"/>
      <c r="M29" s="61"/>
      <c r="N29"/>
    </row>
    <row r="30" spans="1:14" ht="12.75">
      <c r="A30"/>
      <c r="B30"/>
      <c r="C30" s="22" t="s">
        <v>1</v>
      </c>
      <c r="D30" s="23" t="s">
        <v>3</v>
      </c>
      <c r="E30" s="22" t="s">
        <v>4</v>
      </c>
      <c r="F30" s="45" t="s">
        <v>5</v>
      </c>
      <c r="G30" s="47" t="s">
        <v>2</v>
      </c>
      <c r="H30" s="24" t="s">
        <v>8</v>
      </c>
      <c r="I30" s="63" t="s">
        <v>0</v>
      </c>
      <c r="J30" s="45" t="s">
        <v>74</v>
      </c>
      <c r="K30" s="45" t="s">
        <v>73</v>
      </c>
      <c r="L30" s="45" t="s">
        <v>72</v>
      </c>
      <c r="M30" s="45" t="s">
        <v>6</v>
      </c>
      <c r="N30"/>
    </row>
    <row r="31" spans="1:14" ht="12.75">
      <c r="A31"/>
      <c r="B31"/>
      <c r="C31" s="22">
        <v>1</v>
      </c>
      <c r="D31" s="23" t="s">
        <v>37</v>
      </c>
      <c r="E31" s="22" t="s">
        <v>38</v>
      </c>
      <c r="F31" s="45" t="s">
        <v>27</v>
      </c>
      <c r="G31" s="47">
        <v>10</v>
      </c>
      <c r="H31" s="24" t="s">
        <v>177</v>
      </c>
      <c r="I31" s="63">
        <v>44.31</v>
      </c>
      <c r="J31" s="45">
        <v>170</v>
      </c>
      <c r="K31" s="45"/>
      <c r="L31" s="45"/>
      <c r="M31" s="45">
        <f aca="true" t="shared" si="1" ref="M31:M52">J31+K31-L31</f>
        <v>170</v>
      </c>
      <c r="N31"/>
    </row>
    <row r="32" spans="1:14" ht="12.75">
      <c r="A32"/>
      <c r="B32"/>
      <c r="C32" s="22">
        <v>2</v>
      </c>
      <c r="D32" s="23" t="s">
        <v>39</v>
      </c>
      <c r="E32" s="22" t="s">
        <v>178</v>
      </c>
      <c r="F32" s="45" t="s">
        <v>27</v>
      </c>
      <c r="G32" s="47">
        <v>10</v>
      </c>
      <c r="H32" s="24" t="s">
        <v>177</v>
      </c>
      <c r="I32" s="63">
        <v>44.31</v>
      </c>
      <c r="J32" s="45">
        <v>170</v>
      </c>
      <c r="K32" s="45"/>
      <c r="L32" s="45"/>
      <c r="M32" s="45">
        <f t="shared" si="1"/>
        <v>170</v>
      </c>
      <c r="N32"/>
    </row>
    <row r="33" spans="1:14" ht="12.75">
      <c r="A33"/>
      <c r="B33"/>
      <c r="C33" s="22">
        <v>3</v>
      </c>
      <c r="D33" s="23" t="s">
        <v>48</v>
      </c>
      <c r="E33" s="22" t="s">
        <v>42</v>
      </c>
      <c r="F33" s="45" t="s">
        <v>19</v>
      </c>
      <c r="G33" s="47">
        <v>14</v>
      </c>
      <c r="H33" s="24" t="s">
        <v>43</v>
      </c>
      <c r="I33" s="63">
        <v>47.5</v>
      </c>
      <c r="J33" s="45">
        <v>180</v>
      </c>
      <c r="K33" s="45"/>
      <c r="L33" s="45">
        <v>15</v>
      </c>
      <c r="M33" s="45">
        <f t="shared" si="1"/>
        <v>165</v>
      </c>
      <c r="N33"/>
    </row>
    <row r="34" spans="1:14" ht="12.75">
      <c r="A34"/>
      <c r="B34"/>
      <c r="C34" s="22">
        <v>4</v>
      </c>
      <c r="D34" s="23" t="s">
        <v>44</v>
      </c>
      <c r="E34" s="22" t="s">
        <v>45</v>
      </c>
      <c r="F34" s="45" t="s">
        <v>19</v>
      </c>
      <c r="G34" s="47">
        <v>12</v>
      </c>
      <c r="H34" s="24" t="s">
        <v>32</v>
      </c>
      <c r="I34" s="63">
        <v>34.25</v>
      </c>
      <c r="J34" s="45">
        <v>160</v>
      </c>
      <c r="K34" s="45"/>
      <c r="L34" s="45"/>
      <c r="M34" s="45">
        <f t="shared" si="1"/>
        <v>160</v>
      </c>
      <c r="N34"/>
    </row>
    <row r="35" spans="1:14" ht="12.75">
      <c r="A35"/>
      <c r="B35"/>
      <c r="C35" s="22">
        <v>5</v>
      </c>
      <c r="D35" s="23" t="s">
        <v>120</v>
      </c>
      <c r="E35" s="22" t="s">
        <v>123</v>
      </c>
      <c r="F35" s="45" t="s">
        <v>19</v>
      </c>
      <c r="G35" s="47">
        <v>11</v>
      </c>
      <c r="H35" s="24" t="s">
        <v>177</v>
      </c>
      <c r="I35" s="63">
        <v>36.3</v>
      </c>
      <c r="J35" s="45">
        <v>150</v>
      </c>
      <c r="K35" s="45"/>
      <c r="L35" s="45"/>
      <c r="M35" s="45">
        <f t="shared" si="1"/>
        <v>150</v>
      </c>
      <c r="N35"/>
    </row>
    <row r="36" spans="1:14" ht="12.75">
      <c r="A36"/>
      <c r="B36"/>
      <c r="C36" s="22">
        <v>6</v>
      </c>
      <c r="D36" s="23" t="s">
        <v>88</v>
      </c>
      <c r="E36" s="22" t="s">
        <v>42</v>
      </c>
      <c r="F36" s="45" t="s">
        <v>19</v>
      </c>
      <c r="G36" s="47">
        <v>12</v>
      </c>
      <c r="H36" s="24" t="s">
        <v>43</v>
      </c>
      <c r="I36" s="63">
        <v>36.4</v>
      </c>
      <c r="J36" s="45">
        <v>150</v>
      </c>
      <c r="K36" s="45"/>
      <c r="L36" s="45"/>
      <c r="M36" s="45">
        <f t="shared" si="1"/>
        <v>150</v>
      </c>
      <c r="N36"/>
    </row>
    <row r="37" spans="1:14" ht="12.75">
      <c r="A37"/>
      <c r="B37"/>
      <c r="C37" s="22">
        <v>7</v>
      </c>
      <c r="D37" s="23" t="s">
        <v>180</v>
      </c>
      <c r="E37" s="22" t="s">
        <v>148</v>
      </c>
      <c r="F37" s="45" t="s">
        <v>19</v>
      </c>
      <c r="G37" s="47">
        <v>10</v>
      </c>
      <c r="H37" s="24" t="s">
        <v>43</v>
      </c>
      <c r="I37" s="63">
        <v>48.09</v>
      </c>
      <c r="J37" s="45">
        <v>170</v>
      </c>
      <c r="K37" s="45"/>
      <c r="L37" s="45">
        <v>20</v>
      </c>
      <c r="M37" s="45">
        <f t="shared" si="1"/>
        <v>150</v>
      </c>
      <c r="N37"/>
    </row>
    <row r="38" spans="1:14" ht="12.75">
      <c r="A38"/>
      <c r="B38"/>
      <c r="C38" s="22">
        <v>8</v>
      </c>
      <c r="D38" s="23" t="s">
        <v>181</v>
      </c>
      <c r="E38" s="22" t="s">
        <v>182</v>
      </c>
      <c r="F38" s="45" t="s">
        <v>19</v>
      </c>
      <c r="G38" s="47">
        <v>11</v>
      </c>
      <c r="H38" s="24" t="s">
        <v>177</v>
      </c>
      <c r="I38" s="63">
        <v>48.45</v>
      </c>
      <c r="J38" s="45">
        <v>170</v>
      </c>
      <c r="K38" s="45"/>
      <c r="L38" s="45">
        <v>20</v>
      </c>
      <c r="M38" s="45">
        <f t="shared" si="1"/>
        <v>150</v>
      </c>
      <c r="N38"/>
    </row>
    <row r="39" spans="1:14" ht="12.75">
      <c r="A39"/>
      <c r="B39"/>
      <c r="C39" s="22">
        <v>9</v>
      </c>
      <c r="D39" s="23" t="s">
        <v>183</v>
      </c>
      <c r="E39" s="22" t="s">
        <v>184</v>
      </c>
      <c r="F39" s="45" t="s">
        <v>27</v>
      </c>
      <c r="G39" s="47">
        <v>15</v>
      </c>
      <c r="H39" s="24" t="s">
        <v>185</v>
      </c>
      <c r="I39" s="63">
        <v>39.31</v>
      </c>
      <c r="J39" s="45">
        <v>140</v>
      </c>
      <c r="K39" s="45"/>
      <c r="L39" s="45"/>
      <c r="M39" s="45">
        <f t="shared" si="1"/>
        <v>140</v>
      </c>
      <c r="N39"/>
    </row>
    <row r="40" spans="1:14" ht="12.75">
      <c r="A40"/>
      <c r="B40"/>
      <c r="C40" s="22">
        <v>10</v>
      </c>
      <c r="D40" s="23" t="s">
        <v>186</v>
      </c>
      <c r="E40" s="22" t="s">
        <v>187</v>
      </c>
      <c r="F40" s="45" t="s">
        <v>32</v>
      </c>
      <c r="G40" s="47" t="s">
        <v>32</v>
      </c>
      <c r="H40" s="24" t="s">
        <v>32</v>
      </c>
      <c r="I40" s="63">
        <v>42.51</v>
      </c>
      <c r="J40" s="45">
        <v>140</v>
      </c>
      <c r="K40" s="45"/>
      <c r="L40" s="45"/>
      <c r="M40" s="45">
        <f t="shared" si="1"/>
        <v>140</v>
      </c>
      <c r="N40"/>
    </row>
    <row r="41" spans="1:14" ht="12.75">
      <c r="A41"/>
      <c r="B41"/>
      <c r="C41" s="22">
        <v>11</v>
      </c>
      <c r="D41" s="23" t="s">
        <v>188</v>
      </c>
      <c r="E41" s="22" t="s">
        <v>187</v>
      </c>
      <c r="F41" s="45" t="s">
        <v>32</v>
      </c>
      <c r="G41" s="47" t="s">
        <v>32</v>
      </c>
      <c r="H41" s="24" t="s">
        <v>32</v>
      </c>
      <c r="I41" s="63">
        <v>38.44</v>
      </c>
      <c r="J41" s="45">
        <v>130</v>
      </c>
      <c r="K41" s="45"/>
      <c r="L41" s="45"/>
      <c r="M41" s="45">
        <f t="shared" si="1"/>
        <v>130</v>
      </c>
      <c r="N41"/>
    </row>
    <row r="42" spans="1:14" ht="12.75">
      <c r="A42"/>
      <c r="B42"/>
      <c r="C42" s="22">
        <v>12</v>
      </c>
      <c r="D42" s="23" t="s">
        <v>189</v>
      </c>
      <c r="E42" s="22" t="s">
        <v>187</v>
      </c>
      <c r="F42" s="45" t="s">
        <v>32</v>
      </c>
      <c r="G42" s="47" t="s">
        <v>32</v>
      </c>
      <c r="H42" s="24" t="s">
        <v>32</v>
      </c>
      <c r="I42" s="63">
        <v>48.05</v>
      </c>
      <c r="J42" s="45">
        <v>140</v>
      </c>
      <c r="K42" s="45"/>
      <c r="L42" s="45">
        <v>20</v>
      </c>
      <c r="M42" s="45">
        <f t="shared" si="1"/>
        <v>120</v>
      </c>
      <c r="N42"/>
    </row>
    <row r="43" spans="1:14" ht="12.75">
      <c r="A43"/>
      <c r="B43"/>
      <c r="C43" s="22">
        <v>13</v>
      </c>
      <c r="D43" s="23" t="s">
        <v>141</v>
      </c>
      <c r="E43" s="22" t="s">
        <v>142</v>
      </c>
      <c r="F43" s="45" t="s">
        <v>27</v>
      </c>
      <c r="G43" s="47">
        <v>8</v>
      </c>
      <c r="H43" s="24" t="s">
        <v>177</v>
      </c>
      <c r="I43" s="63">
        <v>30.3</v>
      </c>
      <c r="J43" s="45">
        <v>110</v>
      </c>
      <c r="K43" s="45"/>
      <c r="L43" s="45"/>
      <c r="M43" s="45">
        <f t="shared" si="1"/>
        <v>110</v>
      </c>
      <c r="N43"/>
    </row>
    <row r="44" spans="1:14" ht="12.75">
      <c r="A44"/>
      <c r="B44"/>
      <c r="C44" s="22">
        <v>14</v>
      </c>
      <c r="D44" s="23" t="s">
        <v>190</v>
      </c>
      <c r="E44" s="22" t="s">
        <v>191</v>
      </c>
      <c r="F44" s="45" t="s">
        <v>27</v>
      </c>
      <c r="G44" s="47">
        <v>14</v>
      </c>
      <c r="H44" s="24" t="s">
        <v>185</v>
      </c>
      <c r="I44" s="63">
        <v>31.13</v>
      </c>
      <c r="J44" s="45">
        <v>110</v>
      </c>
      <c r="K44" s="45"/>
      <c r="L44" s="45"/>
      <c r="M44" s="45">
        <v>110</v>
      </c>
      <c r="N44"/>
    </row>
    <row r="45" spans="1:14" ht="12.75">
      <c r="A45"/>
      <c r="B45"/>
      <c r="C45" s="22">
        <v>15</v>
      </c>
      <c r="D45" s="23" t="s">
        <v>100</v>
      </c>
      <c r="E45" s="22" t="s">
        <v>192</v>
      </c>
      <c r="F45" s="45" t="s">
        <v>19</v>
      </c>
      <c r="G45" s="47">
        <v>10</v>
      </c>
      <c r="H45" s="24" t="s">
        <v>177</v>
      </c>
      <c r="I45" s="63">
        <v>24.35</v>
      </c>
      <c r="J45" s="45">
        <v>100</v>
      </c>
      <c r="K45" s="45"/>
      <c r="L45" s="45"/>
      <c r="M45" s="45">
        <f t="shared" si="1"/>
        <v>100</v>
      </c>
      <c r="N45"/>
    </row>
    <row r="46" spans="1:14" ht="12.75">
      <c r="A46"/>
      <c r="B46"/>
      <c r="C46" s="22">
        <v>16</v>
      </c>
      <c r="D46" s="23" t="s">
        <v>138</v>
      </c>
      <c r="E46" s="22" t="s">
        <v>137</v>
      </c>
      <c r="F46" s="45" t="s">
        <v>27</v>
      </c>
      <c r="G46" s="47">
        <v>9</v>
      </c>
      <c r="H46" s="24" t="s">
        <v>177</v>
      </c>
      <c r="I46" s="63">
        <v>25.3</v>
      </c>
      <c r="J46" s="45">
        <v>100</v>
      </c>
      <c r="K46" s="45"/>
      <c r="L46" s="45"/>
      <c r="M46" s="45">
        <f t="shared" si="1"/>
        <v>100</v>
      </c>
      <c r="N46"/>
    </row>
    <row r="47" spans="1:14" ht="12.75">
      <c r="A47"/>
      <c r="B47"/>
      <c r="C47" s="22">
        <v>17</v>
      </c>
      <c r="D47" s="23" t="s">
        <v>139</v>
      </c>
      <c r="E47" s="22" t="s">
        <v>193</v>
      </c>
      <c r="F47" s="45" t="s">
        <v>19</v>
      </c>
      <c r="G47" s="47">
        <v>8</v>
      </c>
      <c r="H47" s="24" t="s">
        <v>177</v>
      </c>
      <c r="I47" s="63">
        <v>30.4</v>
      </c>
      <c r="J47" s="45">
        <v>100</v>
      </c>
      <c r="K47" s="45"/>
      <c r="L47" s="45"/>
      <c r="M47" s="45">
        <f t="shared" si="1"/>
        <v>100</v>
      </c>
      <c r="N47"/>
    </row>
    <row r="48" spans="1:14" ht="12.75">
      <c r="A48"/>
      <c r="B48"/>
      <c r="C48" s="22">
        <v>18</v>
      </c>
      <c r="D48" s="23" t="s">
        <v>133</v>
      </c>
      <c r="E48" s="22" t="s">
        <v>194</v>
      </c>
      <c r="F48" s="45" t="s">
        <v>19</v>
      </c>
      <c r="G48" s="47">
        <v>8</v>
      </c>
      <c r="H48" s="24" t="s">
        <v>177</v>
      </c>
      <c r="I48" s="63">
        <v>30.4</v>
      </c>
      <c r="J48" s="45">
        <v>100</v>
      </c>
      <c r="K48" s="45"/>
      <c r="L48" s="45"/>
      <c r="M48" s="45">
        <f t="shared" si="1"/>
        <v>100</v>
      </c>
      <c r="N48"/>
    </row>
    <row r="49" spans="1:14" ht="12.75">
      <c r="A49"/>
      <c r="B49"/>
      <c r="C49" s="22">
        <v>19</v>
      </c>
      <c r="D49" s="23" t="s">
        <v>136</v>
      </c>
      <c r="E49" s="22" t="s">
        <v>137</v>
      </c>
      <c r="F49" s="45" t="s">
        <v>27</v>
      </c>
      <c r="G49" s="47">
        <v>8</v>
      </c>
      <c r="H49" s="24" t="s">
        <v>177</v>
      </c>
      <c r="I49" s="63">
        <v>39.35</v>
      </c>
      <c r="J49" s="45">
        <v>100</v>
      </c>
      <c r="K49" s="45"/>
      <c r="L49" s="45"/>
      <c r="M49" s="45">
        <f t="shared" si="1"/>
        <v>100</v>
      </c>
      <c r="N49"/>
    </row>
    <row r="50" spans="1:14" ht="12.75">
      <c r="A50"/>
      <c r="B50"/>
      <c r="C50" s="22">
        <v>20</v>
      </c>
      <c r="D50" s="23" t="s">
        <v>147</v>
      </c>
      <c r="E50" s="22" t="s">
        <v>148</v>
      </c>
      <c r="F50" s="45" t="s">
        <v>19</v>
      </c>
      <c r="G50" s="47">
        <v>8</v>
      </c>
      <c r="H50" s="24" t="s">
        <v>177</v>
      </c>
      <c r="I50" s="63">
        <v>40.4</v>
      </c>
      <c r="J50" s="45">
        <v>100</v>
      </c>
      <c r="K50" s="45"/>
      <c r="L50" s="45"/>
      <c r="M50" s="45">
        <f t="shared" si="1"/>
        <v>100</v>
      </c>
      <c r="N50"/>
    </row>
    <row r="51" spans="1:14" ht="12.75">
      <c r="A51"/>
      <c r="B51"/>
      <c r="C51" s="22">
        <v>21</v>
      </c>
      <c r="D51" s="23" t="s">
        <v>30</v>
      </c>
      <c r="E51" s="22" t="s">
        <v>31</v>
      </c>
      <c r="F51" s="45" t="s">
        <v>19</v>
      </c>
      <c r="G51" s="47">
        <v>8</v>
      </c>
      <c r="H51" s="24" t="s">
        <v>177</v>
      </c>
      <c r="I51" s="63">
        <v>18.15</v>
      </c>
      <c r="J51" s="45">
        <v>90</v>
      </c>
      <c r="K51" s="45"/>
      <c r="L51" s="45"/>
      <c r="M51" s="45">
        <f t="shared" si="1"/>
        <v>90</v>
      </c>
      <c r="N51"/>
    </row>
    <row r="52" spans="1:14" ht="12.75">
      <c r="A52"/>
      <c r="B52"/>
      <c r="C52" s="22">
        <v>22</v>
      </c>
      <c r="D52" s="23" t="s">
        <v>173</v>
      </c>
      <c r="E52" s="22" t="s">
        <v>195</v>
      </c>
      <c r="F52" s="45" t="s">
        <v>27</v>
      </c>
      <c r="G52" s="47">
        <v>11</v>
      </c>
      <c r="H52" s="24" t="s">
        <v>177</v>
      </c>
      <c r="I52" s="63">
        <v>56.55</v>
      </c>
      <c r="J52" s="45">
        <v>150</v>
      </c>
      <c r="K52" s="45"/>
      <c r="L52" s="45">
        <v>60</v>
      </c>
      <c r="M52" s="45">
        <f t="shared" si="1"/>
        <v>90</v>
      </c>
      <c r="N52"/>
    </row>
    <row r="53" spans="1:14" ht="12.75">
      <c r="A53"/>
      <c r="B53"/>
      <c r="C53" s="22">
        <v>23</v>
      </c>
      <c r="D53" s="23" t="s">
        <v>122</v>
      </c>
      <c r="E53" s="22" t="s">
        <v>123</v>
      </c>
      <c r="F53" s="45" t="s">
        <v>19</v>
      </c>
      <c r="G53" s="47">
        <v>9</v>
      </c>
      <c r="H53" s="24" t="s">
        <v>177</v>
      </c>
      <c r="I53" s="24">
        <v>18.15</v>
      </c>
      <c r="J53" s="45">
        <v>80</v>
      </c>
      <c r="K53" s="45"/>
      <c r="L53" s="45"/>
      <c r="M53" s="45">
        <f>J53+K53-L53</f>
        <v>80</v>
      </c>
      <c r="N53"/>
    </row>
    <row r="54" spans="1:14" ht="12.75">
      <c r="A54"/>
      <c r="B54"/>
      <c r="C54" s="14"/>
      <c r="D54" s="13"/>
      <c r="E54" s="14"/>
      <c r="F54" s="54"/>
      <c r="G54" s="55"/>
      <c r="H54" s="15"/>
      <c r="I54" s="15"/>
      <c r="J54" s="54"/>
      <c r="K54" s="54"/>
      <c r="L54" s="54"/>
      <c r="M54" s="54"/>
      <c r="N54"/>
    </row>
    <row r="55" spans="1:14" ht="12.75">
      <c r="A55"/>
      <c r="B55"/>
      <c r="D55" s="4"/>
      <c r="E55" s="1"/>
      <c r="F55" s="56"/>
      <c r="G55" s="49"/>
      <c r="H55" s="3"/>
      <c r="I55" s="3"/>
      <c r="J55" s="56"/>
      <c r="K55" s="56"/>
      <c r="L55" s="56"/>
      <c r="M55" s="56"/>
      <c r="N55"/>
    </row>
    <row r="56" spans="1:14" ht="15.75">
      <c r="A56"/>
      <c r="B56"/>
      <c r="C56" s="7" t="s">
        <v>9</v>
      </c>
      <c r="D56" s="8"/>
      <c r="E56" s="9"/>
      <c r="F56" s="57"/>
      <c r="G56" s="58"/>
      <c r="H56" s="10"/>
      <c r="I56" s="10"/>
      <c r="J56" s="57"/>
      <c r="K56" s="57"/>
      <c r="L56" s="57"/>
      <c r="M56" s="62"/>
      <c r="N56"/>
    </row>
    <row r="57" spans="1:14" ht="12.75">
      <c r="A57"/>
      <c r="B57"/>
      <c r="C57" s="12"/>
      <c r="D57" s="13"/>
      <c r="E57" s="14"/>
      <c r="F57" s="54"/>
      <c r="G57" s="55"/>
      <c r="H57" s="15"/>
      <c r="I57" s="15"/>
      <c r="J57" s="54"/>
      <c r="K57" s="54"/>
      <c r="L57" s="54"/>
      <c r="M57" s="61"/>
      <c r="N57"/>
    </row>
    <row r="58" spans="1:14" ht="15.75">
      <c r="A58"/>
      <c r="B58"/>
      <c r="C58" s="17" t="s">
        <v>75</v>
      </c>
      <c r="D58" s="13"/>
      <c r="E58" s="14"/>
      <c r="F58" s="54"/>
      <c r="G58" s="55"/>
      <c r="H58" s="15"/>
      <c r="I58" s="15"/>
      <c r="J58" s="54"/>
      <c r="K58" s="54"/>
      <c r="L58" s="54"/>
      <c r="M58" s="61"/>
      <c r="N58"/>
    </row>
    <row r="59" spans="1:14" ht="12.75">
      <c r="A59"/>
      <c r="B59"/>
      <c r="C59" s="12"/>
      <c r="D59" s="13"/>
      <c r="E59" s="14"/>
      <c r="F59" s="54"/>
      <c r="G59" s="55"/>
      <c r="H59" s="15"/>
      <c r="I59" s="15"/>
      <c r="J59" s="54"/>
      <c r="K59" s="54"/>
      <c r="L59" s="54"/>
      <c r="M59" s="61"/>
      <c r="N59"/>
    </row>
    <row r="60" spans="1:14" ht="12.75">
      <c r="A60"/>
      <c r="B60"/>
      <c r="C60" s="22" t="s">
        <v>1</v>
      </c>
      <c r="D60" s="23" t="s">
        <v>3</v>
      </c>
      <c r="E60" s="22" t="s">
        <v>4</v>
      </c>
      <c r="F60" s="45" t="s">
        <v>5</v>
      </c>
      <c r="G60" s="47" t="s">
        <v>2</v>
      </c>
      <c r="H60" s="24" t="s">
        <v>8</v>
      </c>
      <c r="I60" s="63" t="s">
        <v>0</v>
      </c>
      <c r="J60" s="45" t="s">
        <v>74</v>
      </c>
      <c r="K60" s="45" t="s">
        <v>73</v>
      </c>
      <c r="L60" s="45" t="s">
        <v>72</v>
      </c>
      <c r="M60" s="45" t="s">
        <v>6</v>
      </c>
      <c r="N60"/>
    </row>
    <row r="61" spans="1:14" ht="12.75">
      <c r="A61"/>
      <c r="B61"/>
      <c r="C61" s="64">
        <v>1</v>
      </c>
      <c r="D61" s="65" t="s">
        <v>21</v>
      </c>
      <c r="E61" s="64" t="s">
        <v>22</v>
      </c>
      <c r="F61" s="66" t="s">
        <v>19</v>
      </c>
      <c r="G61" s="67">
        <v>10</v>
      </c>
      <c r="H61" s="68" t="s">
        <v>20</v>
      </c>
      <c r="I61" s="68">
        <v>29.41</v>
      </c>
      <c r="J61" s="66">
        <v>120</v>
      </c>
      <c r="K61" s="66"/>
      <c r="L61" s="66"/>
      <c r="M61" s="66">
        <f aca="true" t="shared" si="2" ref="M61:M66">J61+K61-L61</f>
        <v>120</v>
      </c>
      <c r="N61"/>
    </row>
    <row r="62" spans="1:14" ht="12.75">
      <c r="A62"/>
      <c r="B62"/>
      <c r="C62" s="22">
        <v>2</v>
      </c>
      <c r="D62" s="23" t="s">
        <v>25</v>
      </c>
      <c r="E62" s="22" t="s">
        <v>115</v>
      </c>
      <c r="F62" s="45" t="s">
        <v>27</v>
      </c>
      <c r="G62" s="47">
        <v>9</v>
      </c>
      <c r="H62" s="24" t="s">
        <v>20</v>
      </c>
      <c r="I62" s="24">
        <v>25.07</v>
      </c>
      <c r="J62" s="45">
        <v>110</v>
      </c>
      <c r="K62" s="45"/>
      <c r="L62" s="45"/>
      <c r="M62" s="45">
        <f t="shared" si="2"/>
        <v>110</v>
      </c>
      <c r="N62"/>
    </row>
    <row r="63" spans="1:14" ht="12.75">
      <c r="A63"/>
      <c r="B63"/>
      <c r="C63" s="22">
        <v>3</v>
      </c>
      <c r="D63" s="23" t="s">
        <v>196</v>
      </c>
      <c r="E63" s="22" t="s">
        <v>197</v>
      </c>
      <c r="F63" s="45" t="s">
        <v>27</v>
      </c>
      <c r="G63" s="47">
        <v>8</v>
      </c>
      <c r="H63" s="24" t="s">
        <v>36</v>
      </c>
      <c r="I63" s="24">
        <v>29.05</v>
      </c>
      <c r="J63" s="45">
        <v>110</v>
      </c>
      <c r="K63" s="45"/>
      <c r="L63" s="45"/>
      <c r="M63" s="45">
        <f t="shared" si="2"/>
        <v>110</v>
      </c>
      <c r="N63"/>
    </row>
    <row r="64" spans="1:14" ht="12.75">
      <c r="A64"/>
      <c r="B64"/>
      <c r="C64" s="64">
        <v>4</v>
      </c>
      <c r="D64" s="65" t="s">
        <v>28</v>
      </c>
      <c r="E64" s="64" t="s">
        <v>198</v>
      </c>
      <c r="F64" s="66" t="s">
        <v>19</v>
      </c>
      <c r="G64" s="67">
        <v>9</v>
      </c>
      <c r="H64" s="68" t="s">
        <v>20</v>
      </c>
      <c r="I64" s="68">
        <v>30.31</v>
      </c>
      <c r="J64" s="66">
        <v>110</v>
      </c>
      <c r="K64" s="66"/>
      <c r="L64" s="66">
        <v>-5</v>
      </c>
      <c r="M64" s="66">
        <f t="shared" si="2"/>
        <v>115</v>
      </c>
      <c r="N64"/>
    </row>
    <row r="65" spans="1:14" ht="12.75">
      <c r="A65"/>
      <c r="B65"/>
      <c r="C65" s="22">
        <v>5</v>
      </c>
      <c r="D65" s="23" t="s">
        <v>199</v>
      </c>
      <c r="E65" s="22" t="s">
        <v>200</v>
      </c>
      <c r="F65" s="45" t="s">
        <v>27</v>
      </c>
      <c r="G65" s="47">
        <v>9</v>
      </c>
      <c r="H65" s="24" t="s">
        <v>20</v>
      </c>
      <c r="I65" s="24">
        <v>21.42</v>
      </c>
      <c r="J65" s="45">
        <v>100</v>
      </c>
      <c r="K65" s="45"/>
      <c r="L65" s="45"/>
      <c r="M65" s="45">
        <f t="shared" si="2"/>
        <v>100</v>
      </c>
      <c r="N65"/>
    </row>
    <row r="66" spans="1:14" ht="12.75">
      <c r="A66"/>
      <c r="B66"/>
      <c r="C66" s="22">
        <v>6</v>
      </c>
      <c r="D66" s="23" t="s">
        <v>201</v>
      </c>
      <c r="E66" s="22" t="s">
        <v>18</v>
      </c>
      <c r="F66" s="45" t="s">
        <v>19</v>
      </c>
      <c r="G66" s="47">
        <v>9</v>
      </c>
      <c r="H66" s="24" t="s">
        <v>20</v>
      </c>
      <c r="I66" s="24">
        <v>25.31</v>
      </c>
      <c r="J66" s="45">
        <v>100</v>
      </c>
      <c r="K66" s="45"/>
      <c r="L66" s="45"/>
      <c r="M66" s="45">
        <f t="shared" si="2"/>
        <v>100</v>
      </c>
      <c r="N66"/>
    </row>
    <row r="67" spans="1:14" ht="12.75">
      <c r="A67"/>
      <c r="B67"/>
      <c r="C67"/>
      <c r="D67"/>
      <c r="E67"/>
      <c r="F67" s="59"/>
      <c r="G67" s="6"/>
      <c r="H67"/>
      <c r="I67"/>
      <c r="J67" s="59"/>
      <c r="K67" s="59"/>
      <c r="L67" s="59"/>
      <c r="M67" s="59"/>
      <c r="N67"/>
    </row>
    <row r="68" spans="1:6" ht="12.75">
      <c r="A68"/>
      <c r="B68" s="1"/>
      <c r="E68" s="1"/>
      <c r="F68" s="1"/>
    </row>
    <row r="69" spans="2:6" ht="12.75">
      <c r="B69" s="1"/>
      <c r="E69" s="1"/>
      <c r="F69" s="1"/>
    </row>
    <row r="70" spans="2:6" ht="12.75">
      <c r="B70" s="1"/>
      <c r="E70" s="1"/>
      <c r="F70" s="1"/>
    </row>
    <row r="71" spans="2:6" ht="12.75">
      <c r="B71" s="1"/>
      <c r="E71" s="1"/>
      <c r="F71" s="1"/>
    </row>
    <row r="72" spans="2:6" ht="12.75">
      <c r="B72" s="1"/>
      <c r="E72" s="1"/>
      <c r="F72" s="1"/>
    </row>
    <row r="73" spans="2:6" ht="12.75">
      <c r="B73" s="1"/>
      <c r="E73" s="1"/>
      <c r="F73" s="1"/>
    </row>
    <row r="74" spans="2:6" ht="12.75">
      <c r="B74" s="1"/>
      <c r="E74" s="1"/>
      <c r="F74" s="1"/>
    </row>
    <row r="75" spans="2:6" ht="12.75">
      <c r="B75" s="1"/>
      <c r="E75" s="1"/>
      <c r="F75" s="1"/>
    </row>
    <row r="76" spans="2:6" ht="12.75">
      <c r="B76" s="1"/>
      <c r="E76" s="1"/>
      <c r="F76" s="1"/>
    </row>
    <row r="77" spans="2:6" ht="12.75">
      <c r="B77" s="1"/>
      <c r="E77" s="1"/>
      <c r="F77" s="1"/>
    </row>
    <row r="78" spans="2:6" ht="12.75">
      <c r="B78" s="1"/>
      <c r="E78" s="1"/>
      <c r="F78" s="1"/>
    </row>
    <row r="79" spans="2:6" ht="12.75">
      <c r="B79" s="1"/>
      <c r="E79" s="1"/>
      <c r="F79" s="1"/>
    </row>
    <row r="80" spans="2:6" ht="12.75">
      <c r="B80" s="1"/>
      <c r="E80" s="1"/>
      <c r="F80" s="1"/>
    </row>
    <row r="81" spans="2:6" ht="12.75">
      <c r="B81" s="1"/>
      <c r="E81" s="1"/>
      <c r="F81" s="1"/>
    </row>
    <row r="82" spans="2:6" ht="12.75">
      <c r="B82" s="1"/>
      <c r="E82" s="1"/>
      <c r="F82" s="1"/>
    </row>
    <row r="83" spans="2:6" ht="12.75">
      <c r="B83" s="1"/>
      <c r="E83" s="1"/>
      <c r="F83" s="1"/>
    </row>
    <row r="84" spans="6:13" ht="12.75">
      <c r="F84" s="48"/>
      <c r="G84" s="49"/>
      <c r="J84" s="56"/>
      <c r="K84" s="56"/>
      <c r="L84" s="56"/>
      <c r="M84" s="56"/>
    </row>
    <row r="85" spans="6:13" ht="12.75">
      <c r="F85" s="48"/>
      <c r="G85" s="49"/>
      <c r="J85" s="56"/>
      <c r="K85" s="56"/>
      <c r="L85" s="56"/>
      <c r="M85" s="56"/>
    </row>
    <row r="86" spans="6:13" ht="12.75">
      <c r="F86" s="48"/>
      <c r="G86" s="49"/>
      <c r="J86" s="56"/>
      <c r="K86" s="56"/>
      <c r="L86" s="56"/>
      <c r="M86" s="56"/>
    </row>
    <row r="87" spans="6:13" ht="12.75">
      <c r="F87" s="48"/>
      <c r="G87" s="49"/>
      <c r="J87" s="56"/>
      <c r="K87" s="56"/>
      <c r="L87" s="56"/>
      <c r="M87" s="56"/>
    </row>
    <row r="88" spans="6:13" ht="12.75">
      <c r="F88" s="48"/>
      <c r="G88" s="49"/>
      <c r="J88" s="56"/>
      <c r="K88" s="56"/>
      <c r="L88" s="56"/>
      <c r="M88" s="56"/>
    </row>
    <row r="89" spans="6:13" ht="12.75">
      <c r="F89" s="48"/>
      <c r="G89" s="49"/>
      <c r="J89" s="56"/>
      <c r="K89" s="56"/>
      <c r="L89" s="56"/>
      <c r="M89" s="56"/>
    </row>
    <row r="90" spans="6:13" ht="12.75">
      <c r="F90" s="48"/>
      <c r="G90" s="49"/>
      <c r="J90" s="56"/>
      <c r="K90" s="56"/>
      <c r="L90" s="56"/>
      <c r="M90" s="56"/>
    </row>
    <row r="91" spans="6:13" ht="12.75">
      <c r="F91" s="48"/>
      <c r="G91" s="49"/>
      <c r="J91" s="56"/>
      <c r="K91" s="56"/>
      <c r="L91" s="56"/>
      <c r="M91" s="56"/>
    </row>
    <row r="92" spans="6:13" ht="12.75">
      <c r="F92" s="48"/>
      <c r="G92" s="49"/>
      <c r="J92" s="56"/>
      <c r="K92" s="56"/>
      <c r="L92" s="56"/>
      <c r="M92" s="56"/>
    </row>
    <row r="93" spans="6:13" ht="12.75">
      <c r="F93" s="48"/>
      <c r="G93" s="49"/>
      <c r="J93" s="56"/>
      <c r="K93" s="56"/>
      <c r="L93" s="56"/>
      <c r="M93" s="56"/>
    </row>
    <row r="94" spans="6:13" ht="12.75">
      <c r="F94" s="48"/>
      <c r="G94" s="49"/>
      <c r="J94" s="56"/>
      <c r="K94" s="56"/>
      <c r="L94" s="56"/>
      <c r="M94" s="56"/>
    </row>
    <row r="95" spans="6:13" ht="12.75">
      <c r="F95" s="48"/>
      <c r="G95" s="56"/>
      <c r="J95" s="56"/>
      <c r="K95" s="56"/>
      <c r="L95" s="56"/>
      <c r="M95" s="56"/>
    </row>
    <row r="96" spans="6:13" ht="12.75">
      <c r="F96" s="48"/>
      <c r="G96" s="56"/>
      <c r="J96" s="56"/>
      <c r="K96" s="56"/>
      <c r="L96" s="56"/>
      <c r="M96" s="56"/>
    </row>
    <row r="97" spans="10:13" ht="12.75">
      <c r="J97" s="56"/>
      <c r="K97" s="56"/>
      <c r="L97" s="56"/>
      <c r="M97" s="56"/>
    </row>
    <row r="98" spans="10:13" ht="12.75">
      <c r="J98" s="56"/>
      <c r="K98" s="56"/>
      <c r="L98" s="56"/>
      <c r="M98" s="56"/>
    </row>
    <row r="99" spans="10:13" ht="12.75">
      <c r="J99" s="56"/>
      <c r="K99" s="56"/>
      <c r="L99" s="56"/>
      <c r="M99" s="56"/>
    </row>
    <row r="100" spans="10:13" ht="12.75">
      <c r="J100" s="56"/>
      <c r="K100" s="56"/>
      <c r="L100" s="56"/>
      <c r="M100" s="56"/>
    </row>
    <row r="101" spans="10:13" ht="12.75">
      <c r="J101" s="56"/>
      <c r="K101" s="56"/>
      <c r="L101" s="56"/>
      <c r="M101" s="56"/>
    </row>
    <row r="102" spans="10:13" ht="12.75">
      <c r="J102" s="56"/>
      <c r="K102" s="56"/>
      <c r="L102" s="56"/>
      <c r="M102" s="56"/>
    </row>
    <row r="103" spans="10:13" ht="12.75">
      <c r="J103" s="56"/>
      <c r="K103" s="56"/>
      <c r="L103" s="56"/>
      <c r="M103" s="56"/>
    </row>
    <row r="104" spans="10:13" ht="12.75">
      <c r="J104" s="56"/>
      <c r="K104" s="56"/>
      <c r="L104" s="56"/>
      <c r="M104" s="56"/>
    </row>
    <row r="105" spans="10:13" ht="12.75">
      <c r="J105" s="56"/>
      <c r="K105" s="56"/>
      <c r="L105" s="56"/>
      <c r="M105" s="56"/>
    </row>
    <row r="106" spans="10:13" ht="12.75">
      <c r="J106" s="56"/>
      <c r="K106" s="56"/>
      <c r="L106" s="56"/>
      <c r="M106" s="56"/>
    </row>
    <row r="107" spans="10:13" ht="12.75">
      <c r="J107" s="56"/>
      <c r="K107" s="56"/>
      <c r="L107" s="56"/>
      <c r="M107" s="56"/>
    </row>
    <row r="108" spans="10:13" ht="12.75">
      <c r="J108" s="56"/>
      <c r="K108" s="56"/>
      <c r="L108" s="56"/>
      <c r="M108" s="56"/>
    </row>
    <row r="109" spans="10:13" ht="12.75">
      <c r="J109" s="56"/>
      <c r="K109" s="56"/>
      <c r="L109" s="56"/>
      <c r="M109" s="56"/>
    </row>
    <row r="110" spans="10:13" ht="12.75">
      <c r="J110" s="56"/>
      <c r="K110" s="56"/>
      <c r="L110" s="56"/>
      <c r="M110" s="56"/>
    </row>
    <row r="111" spans="10:13" ht="12.75">
      <c r="J111" s="56"/>
      <c r="K111" s="56"/>
      <c r="L111" s="56"/>
      <c r="M111" s="56"/>
    </row>
    <row r="112" spans="10:13" ht="12.75">
      <c r="J112" s="56"/>
      <c r="K112" s="56"/>
      <c r="L112" s="56"/>
      <c r="M112" s="56"/>
    </row>
    <row r="113" spans="10:13" ht="12.75">
      <c r="J113" s="56"/>
      <c r="K113" s="56"/>
      <c r="L113" s="56"/>
      <c r="M113" s="56"/>
    </row>
    <row r="114" spans="10:13" ht="12.75">
      <c r="J114" s="56"/>
      <c r="K114" s="56"/>
      <c r="L114" s="56"/>
      <c r="M114" s="56"/>
    </row>
    <row r="115" spans="10:13" ht="12.75">
      <c r="J115" s="56"/>
      <c r="K115" s="56"/>
      <c r="L115" s="56"/>
      <c r="M115" s="56"/>
    </row>
    <row r="116" spans="10:13" ht="12.75">
      <c r="J116" s="56"/>
      <c r="K116" s="56"/>
      <c r="L116" s="56"/>
      <c r="M116" s="56"/>
    </row>
    <row r="117" spans="10:13" ht="12.75">
      <c r="J117" s="56"/>
      <c r="K117" s="56"/>
      <c r="L117" s="56"/>
      <c r="M117" s="56"/>
    </row>
    <row r="118" spans="10:13" ht="12.75">
      <c r="J118" s="56"/>
      <c r="K118" s="56"/>
      <c r="L118" s="56"/>
      <c r="M118" s="56"/>
    </row>
    <row r="119" spans="10:13" ht="12.75">
      <c r="J119" s="56"/>
      <c r="K119" s="56"/>
      <c r="L119" s="56"/>
      <c r="M119" s="56"/>
    </row>
    <row r="120" spans="10:13" ht="12.75">
      <c r="J120" s="56"/>
      <c r="K120" s="56"/>
      <c r="L120" s="56"/>
      <c r="M120" s="56"/>
    </row>
    <row r="121" spans="10:13" ht="12.75">
      <c r="J121" s="56"/>
      <c r="K121" s="56"/>
      <c r="L121" s="56"/>
      <c r="M121" s="56"/>
    </row>
    <row r="122" spans="10:13" ht="12.75">
      <c r="J122" s="56"/>
      <c r="K122" s="56"/>
      <c r="L122" s="56"/>
      <c r="M122" s="56"/>
    </row>
    <row r="123" spans="10:13" ht="12.75">
      <c r="J123" s="56"/>
      <c r="K123" s="56"/>
      <c r="L123" s="56"/>
      <c r="M123" s="56"/>
    </row>
    <row r="124" spans="10:13" ht="12.75">
      <c r="J124" s="56"/>
      <c r="K124" s="56"/>
      <c r="L124" s="56"/>
      <c r="M124" s="56"/>
    </row>
    <row r="125" spans="10:13" ht="12.75">
      <c r="J125" s="56"/>
      <c r="K125" s="56"/>
      <c r="L125" s="56"/>
      <c r="M125" s="56"/>
    </row>
    <row r="126" spans="10:13" ht="12.75">
      <c r="J126" s="56"/>
      <c r="K126" s="56"/>
      <c r="L126" s="56"/>
      <c r="M126" s="56"/>
    </row>
    <row r="127" spans="10:13" ht="12.75">
      <c r="J127" s="56"/>
      <c r="K127" s="56"/>
      <c r="L127" s="56"/>
      <c r="M127" s="56"/>
    </row>
    <row r="128" spans="10:13" ht="12.75">
      <c r="J128" s="56"/>
      <c r="K128" s="56"/>
      <c r="L128" s="56"/>
      <c r="M128" s="56"/>
    </row>
    <row r="129" spans="10:13" ht="12.75">
      <c r="J129" s="56"/>
      <c r="K129" s="56"/>
      <c r="L129" s="56"/>
      <c r="M129" s="56"/>
    </row>
    <row r="130" spans="10:13" ht="12.75">
      <c r="J130" s="56"/>
      <c r="K130" s="56"/>
      <c r="L130" s="56"/>
      <c r="M130" s="56"/>
    </row>
    <row r="131" spans="10:13" ht="12.75">
      <c r="J131" s="56"/>
      <c r="K131" s="56"/>
      <c r="L131" s="56"/>
      <c r="M131" s="56"/>
    </row>
    <row r="132" spans="10:13" ht="12.75">
      <c r="J132" s="56"/>
      <c r="K132" s="56"/>
      <c r="L132" s="56"/>
      <c r="M132" s="56"/>
    </row>
    <row r="133" spans="10:13" ht="12.75">
      <c r="J133" s="56"/>
      <c r="K133" s="56"/>
      <c r="L133" s="56"/>
      <c r="M133" s="56"/>
    </row>
    <row r="134" spans="10:13" ht="12.75">
      <c r="J134" s="56"/>
      <c r="K134" s="56"/>
      <c r="L134" s="56"/>
      <c r="M134" s="56"/>
    </row>
    <row r="135" spans="10:13" ht="12.75">
      <c r="J135" s="56"/>
      <c r="K135" s="56"/>
      <c r="L135" s="56"/>
      <c r="M135" s="56"/>
    </row>
    <row r="136" spans="10:13" ht="12.75">
      <c r="J136" s="56"/>
      <c r="K136" s="56"/>
      <c r="L136" s="56"/>
      <c r="M136" s="56"/>
    </row>
    <row r="137" spans="10:13" ht="12.75">
      <c r="J137" s="56"/>
      <c r="K137" s="56"/>
      <c r="L137" s="56"/>
      <c r="M137" s="56"/>
    </row>
    <row r="138" spans="10:13" ht="12.75">
      <c r="J138" s="56"/>
      <c r="K138" s="56"/>
      <c r="L138" s="56"/>
      <c r="M138" s="56"/>
    </row>
    <row r="139" spans="10:13" ht="12.75">
      <c r="J139" s="56"/>
      <c r="K139" s="56"/>
      <c r="L139" s="56"/>
      <c r="M139" s="56"/>
    </row>
    <row r="140" spans="10:13" ht="12.75">
      <c r="J140" s="56"/>
      <c r="K140" s="56"/>
      <c r="L140" s="56"/>
      <c r="M140" s="56"/>
    </row>
    <row r="141" spans="10:13" ht="12.75">
      <c r="J141" s="56"/>
      <c r="K141" s="56"/>
      <c r="L141" s="56"/>
      <c r="M141" s="56"/>
    </row>
    <row r="142" spans="10:13" ht="12.75">
      <c r="J142" s="56"/>
      <c r="K142" s="56"/>
      <c r="L142" s="56"/>
      <c r="M142" s="56"/>
    </row>
    <row r="143" spans="10:13" ht="12.75">
      <c r="J143" s="56"/>
      <c r="K143" s="56"/>
      <c r="L143" s="56"/>
      <c r="M143" s="56"/>
    </row>
    <row r="144" spans="10:13" ht="12.75">
      <c r="J144" s="56"/>
      <c r="K144" s="56"/>
      <c r="L144" s="56"/>
      <c r="M144" s="56"/>
    </row>
    <row r="145" spans="10:13" ht="12.75">
      <c r="J145" s="56"/>
      <c r="K145" s="56"/>
      <c r="L145" s="56"/>
      <c r="M145" s="56"/>
    </row>
    <row r="146" spans="10:13" ht="12.75">
      <c r="J146" s="56"/>
      <c r="K146" s="56"/>
      <c r="L146" s="56"/>
      <c r="M146" s="56"/>
    </row>
    <row r="147" spans="10:13" ht="12.75">
      <c r="J147" s="56"/>
      <c r="K147" s="56"/>
      <c r="L147" s="56"/>
      <c r="M147" s="56"/>
    </row>
    <row r="148" spans="10:13" ht="12.75">
      <c r="J148" s="56"/>
      <c r="K148" s="56"/>
      <c r="L148" s="56"/>
      <c r="M148" s="56"/>
    </row>
    <row r="149" spans="10:13" ht="12.75">
      <c r="J149" s="56"/>
      <c r="K149" s="56"/>
      <c r="L149" s="56"/>
      <c r="M149" s="56"/>
    </row>
    <row r="150" spans="10:13" ht="12.75">
      <c r="J150" s="56"/>
      <c r="K150" s="56"/>
      <c r="L150" s="56"/>
      <c r="M150" s="56"/>
    </row>
    <row r="151" spans="10:13" ht="12.75">
      <c r="J151" s="56"/>
      <c r="K151" s="56"/>
      <c r="L151" s="56"/>
      <c r="M151" s="56"/>
    </row>
    <row r="152" spans="10:13" ht="12.75">
      <c r="J152" s="56"/>
      <c r="K152" s="56"/>
      <c r="L152" s="56"/>
      <c r="M152" s="56"/>
    </row>
    <row r="153" spans="10:13" ht="12.75">
      <c r="J153" s="56"/>
      <c r="K153" s="56"/>
      <c r="L153" s="56"/>
      <c r="M153" s="56"/>
    </row>
    <row r="154" spans="10:13" ht="12.75">
      <c r="J154" s="56"/>
      <c r="K154" s="56"/>
      <c r="L154" s="56"/>
      <c r="M154" s="56"/>
    </row>
    <row r="155" spans="10:13" ht="12.75">
      <c r="J155" s="56"/>
      <c r="K155" s="56"/>
      <c r="L155" s="56"/>
      <c r="M155" s="56"/>
    </row>
    <row r="156" spans="10:13" ht="12.75">
      <c r="J156" s="56"/>
      <c r="K156" s="56"/>
      <c r="L156" s="56"/>
      <c r="M156" s="56"/>
    </row>
    <row r="157" spans="10:13" ht="12.75">
      <c r="J157" s="56"/>
      <c r="K157" s="56"/>
      <c r="L157" s="56"/>
      <c r="M157" s="56"/>
    </row>
    <row r="158" spans="10:13" ht="12.75">
      <c r="J158" s="56"/>
      <c r="K158" s="56"/>
      <c r="L158" s="56"/>
      <c r="M158" s="56"/>
    </row>
    <row r="159" spans="10:13" ht="12.75">
      <c r="J159" s="56"/>
      <c r="K159" s="56"/>
      <c r="L159" s="56"/>
      <c r="M159" s="56"/>
    </row>
    <row r="160" spans="10:13" ht="12.75">
      <c r="J160" s="56"/>
      <c r="K160" s="56"/>
      <c r="L160" s="56"/>
      <c r="M160" s="56"/>
    </row>
    <row r="161" spans="10:13" ht="12.75">
      <c r="J161" s="56"/>
      <c r="K161" s="56"/>
      <c r="L161" s="56"/>
      <c r="M161" s="56"/>
    </row>
    <row r="162" spans="10:13" ht="12.75">
      <c r="J162" s="56"/>
      <c r="K162" s="56"/>
      <c r="L162" s="56"/>
      <c r="M162" s="56"/>
    </row>
    <row r="163" spans="10:13" ht="12.75">
      <c r="J163" s="56"/>
      <c r="K163" s="56"/>
      <c r="L163" s="56"/>
      <c r="M163" s="56"/>
    </row>
    <row r="164" spans="10:13" ht="12.75">
      <c r="J164" s="56"/>
      <c r="K164" s="56"/>
      <c r="L164" s="56"/>
      <c r="M164" s="56"/>
    </row>
    <row r="165" spans="10:13" ht="12.75">
      <c r="J165" s="56"/>
      <c r="K165" s="56"/>
      <c r="L165" s="56"/>
      <c r="M165" s="56"/>
    </row>
    <row r="166" spans="10:13" ht="12.75">
      <c r="J166" s="56"/>
      <c r="K166" s="56"/>
      <c r="L166" s="56"/>
      <c r="M166" s="56"/>
    </row>
    <row r="167" spans="10:13" ht="12.75">
      <c r="J167" s="56"/>
      <c r="K167" s="56"/>
      <c r="L167" s="56"/>
      <c r="M167" s="56"/>
    </row>
    <row r="168" spans="10:13" ht="12.75">
      <c r="J168" s="56"/>
      <c r="K168" s="56"/>
      <c r="L168" s="56"/>
      <c r="M168" s="56"/>
    </row>
    <row r="169" spans="10:13" ht="12.75">
      <c r="J169" s="56"/>
      <c r="K169" s="56"/>
      <c r="L169" s="56"/>
      <c r="M169" s="56"/>
    </row>
    <row r="170" spans="10:13" ht="12.75">
      <c r="J170" s="56"/>
      <c r="K170" s="56"/>
      <c r="L170" s="56"/>
      <c r="M170" s="56"/>
    </row>
    <row r="171" spans="10:13" ht="12.75">
      <c r="J171" s="56"/>
      <c r="K171" s="56"/>
      <c r="L171" s="56"/>
      <c r="M171" s="56"/>
    </row>
    <row r="172" spans="10:13" ht="12.75">
      <c r="J172" s="56"/>
      <c r="K172" s="56"/>
      <c r="L172" s="56"/>
      <c r="M172" s="56"/>
    </row>
    <row r="173" spans="10:13" ht="12.75">
      <c r="J173" s="56"/>
      <c r="K173" s="56"/>
      <c r="L173" s="56"/>
      <c r="M173" s="56"/>
    </row>
    <row r="174" spans="10:13" ht="12.75">
      <c r="J174" s="56"/>
      <c r="K174" s="56"/>
      <c r="L174" s="56"/>
      <c r="M174" s="56"/>
    </row>
    <row r="175" spans="10:13" ht="12.75">
      <c r="J175" s="56"/>
      <c r="K175" s="56"/>
      <c r="L175" s="56"/>
      <c r="M175" s="56"/>
    </row>
    <row r="176" spans="10:13" ht="12.75">
      <c r="J176" s="56"/>
      <c r="K176" s="56"/>
      <c r="L176" s="56"/>
      <c r="M176" s="56"/>
    </row>
    <row r="177" spans="10:13" ht="12.75">
      <c r="J177" s="56"/>
      <c r="K177" s="56"/>
      <c r="L177" s="56"/>
      <c r="M177" s="56"/>
    </row>
    <row r="178" spans="10:13" ht="12.75">
      <c r="J178" s="56"/>
      <c r="K178" s="56"/>
      <c r="L178" s="56"/>
      <c r="M178" s="56"/>
    </row>
    <row r="179" spans="10:13" ht="12.75">
      <c r="J179" s="56"/>
      <c r="K179" s="56"/>
      <c r="L179" s="56"/>
      <c r="M179" s="56"/>
    </row>
    <row r="180" spans="10:13" ht="12.75">
      <c r="J180" s="56"/>
      <c r="K180" s="56"/>
      <c r="L180" s="56"/>
      <c r="M180" s="56"/>
    </row>
    <row r="181" spans="10:13" ht="12.75">
      <c r="J181" s="56"/>
      <c r="K181" s="56"/>
      <c r="L181" s="56"/>
      <c r="M181" s="56"/>
    </row>
    <row r="182" spans="10:13" ht="12.75">
      <c r="J182" s="56"/>
      <c r="K182" s="56"/>
      <c r="L182" s="56"/>
      <c r="M182" s="56"/>
    </row>
    <row r="183" spans="10:13" ht="12.75">
      <c r="J183" s="56"/>
      <c r="K183" s="56"/>
      <c r="L183" s="56"/>
      <c r="M183" s="56"/>
    </row>
    <row r="184" spans="10:13" ht="12.75">
      <c r="J184" s="56"/>
      <c r="K184" s="56"/>
      <c r="L184" s="56"/>
      <c r="M184" s="56"/>
    </row>
    <row r="185" spans="10:13" ht="12.75">
      <c r="J185" s="56"/>
      <c r="K185" s="56"/>
      <c r="L185" s="56"/>
      <c r="M185" s="56"/>
    </row>
    <row r="186" spans="10:13" ht="12.75">
      <c r="J186" s="56"/>
      <c r="K186" s="56"/>
      <c r="L186" s="56"/>
      <c r="M186" s="56"/>
    </row>
    <row r="187" spans="10:13" ht="12.75">
      <c r="J187" s="56"/>
      <c r="K187" s="56"/>
      <c r="L187" s="56"/>
      <c r="M187" s="56"/>
    </row>
    <row r="188" spans="10:13" ht="12.75">
      <c r="J188" s="56"/>
      <c r="K188" s="56"/>
      <c r="L188" s="56"/>
      <c r="M188" s="56"/>
    </row>
    <row r="189" spans="10:13" ht="12.75">
      <c r="J189" s="56"/>
      <c r="K189" s="56"/>
      <c r="L189" s="56"/>
      <c r="M189" s="56"/>
    </row>
    <row r="190" spans="10:13" ht="12.75">
      <c r="J190" s="56"/>
      <c r="K190" s="56"/>
      <c r="L190" s="56"/>
      <c r="M190" s="56"/>
    </row>
    <row r="191" spans="10:13" ht="12.75">
      <c r="J191" s="56"/>
      <c r="K191" s="56"/>
      <c r="L191" s="56"/>
      <c r="M191" s="56"/>
    </row>
    <row r="192" spans="10:13" ht="12.75">
      <c r="J192" s="56"/>
      <c r="K192" s="56"/>
      <c r="L192" s="56"/>
      <c r="M192" s="56"/>
    </row>
    <row r="193" spans="10:13" ht="12.75">
      <c r="J193" s="56"/>
      <c r="K193" s="56"/>
      <c r="L193" s="56"/>
      <c r="M193" s="56"/>
    </row>
    <row r="194" spans="10:13" ht="12.75">
      <c r="J194" s="56"/>
      <c r="K194" s="56"/>
      <c r="L194" s="56"/>
      <c r="M194" s="56"/>
    </row>
    <row r="195" spans="10:13" ht="12.75">
      <c r="J195" s="56"/>
      <c r="K195" s="56"/>
      <c r="L195" s="56"/>
      <c r="M195" s="56"/>
    </row>
    <row r="196" spans="10:13" ht="12.75">
      <c r="J196" s="56"/>
      <c r="K196" s="56"/>
      <c r="L196" s="56"/>
      <c r="M196" s="56"/>
    </row>
    <row r="197" spans="10:13" ht="12.75">
      <c r="J197" s="56"/>
      <c r="K197" s="56"/>
      <c r="L197" s="56"/>
      <c r="M197" s="56"/>
    </row>
    <row r="198" spans="10:13" ht="12.75">
      <c r="J198" s="56"/>
      <c r="K198" s="56"/>
      <c r="L198" s="56"/>
      <c r="M198" s="56"/>
    </row>
    <row r="199" spans="10:13" ht="12.75">
      <c r="J199" s="56"/>
      <c r="K199" s="56"/>
      <c r="L199" s="56"/>
      <c r="M199" s="56"/>
    </row>
    <row r="200" spans="10:13" ht="12.75">
      <c r="J200" s="56"/>
      <c r="K200" s="56"/>
      <c r="L200" s="56"/>
      <c r="M200" s="56"/>
    </row>
    <row r="201" spans="10:13" ht="12.75">
      <c r="J201" s="56"/>
      <c r="K201" s="56"/>
      <c r="L201" s="56"/>
      <c r="M201" s="56"/>
    </row>
    <row r="202" spans="10:13" ht="12.75">
      <c r="J202" s="56"/>
      <c r="K202" s="56"/>
      <c r="L202" s="56"/>
      <c r="M202" s="56"/>
    </row>
    <row r="203" spans="10:13" ht="12.75">
      <c r="J203" s="56"/>
      <c r="K203" s="56"/>
      <c r="L203" s="56"/>
      <c r="M203" s="56"/>
    </row>
    <row r="204" spans="10:13" ht="12.75">
      <c r="J204" s="56"/>
      <c r="K204" s="56"/>
      <c r="L204" s="56"/>
      <c r="M204" s="56"/>
    </row>
    <row r="205" spans="10:13" ht="12.75">
      <c r="J205" s="56"/>
      <c r="K205" s="56"/>
      <c r="L205" s="56"/>
      <c r="M205" s="56"/>
    </row>
    <row r="206" spans="10:13" ht="12.75">
      <c r="J206" s="56"/>
      <c r="K206" s="56"/>
      <c r="L206" s="56"/>
      <c r="M206" s="56"/>
    </row>
    <row r="207" spans="10:13" ht="12.75">
      <c r="J207" s="56"/>
      <c r="K207" s="56"/>
      <c r="L207" s="56"/>
      <c r="M207" s="56"/>
    </row>
    <row r="208" spans="10:13" ht="12.75">
      <c r="J208" s="56"/>
      <c r="K208" s="56"/>
      <c r="L208" s="56"/>
      <c r="M208" s="56"/>
    </row>
    <row r="209" spans="10:13" ht="12.75">
      <c r="J209" s="56"/>
      <c r="K209" s="56"/>
      <c r="L209" s="56"/>
      <c r="M209" s="56"/>
    </row>
    <row r="210" spans="10:13" ht="12.75">
      <c r="J210" s="56"/>
      <c r="K210" s="56"/>
      <c r="L210" s="56"/>
      <c r="M210" s="56"/>
    </row>
    <row r="211" spans="10:13" ht="12.75">
      <c r="J211" s="56"/>
      <c r="K211" s="56"/>
      <c r="L211" s="56"/>
      <c r="M211" s="56"/>
    </row>
    <row r="212" spans="10:13" ht="12.75">
      <c r="J212" s="56"/>
      <c r="K212" s="56"/>
      <c r="L212" s="56"/>
      <c r="M212" s="56"/>
    </row>
    <row r="213" spans="10:13" ht="12.75">
      <c r="J213" s="56"/>
      <c r="K213" s="56"/>
      <c r="L213" s="56"/>
      <c r="M213" s="56"/>
    </row>
    <row r="214" spans="10:13" ht="12.75">
      <c r="J214" s="56"/>
      <c r="K214" s="56"/>
      <c r="L214" s="56"/>
      <c r="M214" s="56"/>
    </row>
    <row r="215" spans="10:13" ht="12.75">
      <c r="J215" s="56"/>
      <c r="K215" s="56"/>
      <c r="L215" s="56"/>
      <c r="M215" s="56"/>
    </row>
    <row r="216" spans="10:13" ht="12.75">
      <c r="J216" s="56"/>
      <c r="K216" s="56"/>
      <c r="L216" s="56"/>
      <c r="M216" s="56"/>
    </row>
    <row r="217" spans="10:13" ht="12.75">
      <c r="J217" s="56"/>
      <c r="K217" s="56"/>
      <c r="L217" s="56"/>
      <c r="M217" s="56"/>
    </row>
    <row r="218" spans="10:13" ht="12.75">
      <c r="J218" s="56"/>
      <c r="K218" s="56"/>
      <c r="L218" s="56"/>
      <c r="M218" s="56"/>
    </row>
    <row r="219" spans="10:13" ht="12.75">
      <c r="J219" s="56"/>
      <c r="K219" s="56"/>
      <c r="L219" s="56"/>
      <c r="M219" s="56"/>
    </row>
    <row r="220" spans="10:13" ht="12.75">
      <c r="J220" s="56"/>
      <c r="K220" s="56"/>
      <c r="L220" s="56"/>
      <c r="M220" s="56"/>
    </row>
    <row r="221" spans="10:13" ht="12.75">
      <c r="J221" s="56"/>
      <c r="K221" s="56"/>
      <c r="L221" s="56"/>
      <c r="M221" s="56"/>
    </row>
    <row r="222" spans="10:13" ht="12.75">
      <c r="J222" s="56"/>
      <c r="K222" s="56"/>
      <c r="L222" s="56"/>
      <c r="M222" s="56"/>
    </row>
    <row r="223" spans="10:13" ht="12.75">
      <c r="J223" s="56"/>
      <c r="K223" s="56"/>
      <c r="L223" s="56"/>
      <c r="M223" s="56"/>
    </row>
    <row r="224" spans="10:13" ht="12.75">
      <c r="J224" s="56"/>
      <c r="K224" s="56"/>
      <c r="L224" s="56"/>
      <c r="M224" s="56"/>
    </row>
    <row r="225" spans="10:13" ht="12.75">
      <c r="J225" s="56"/>
      <c r="K225" s="56"/>
      <c r="L225" s="56"/>
      <c r="M225" s="56"/>
    </row>
    <row r="226" spans="10:13" ht="12.75">
      <c r="J226" s="56"/>
      <c r="K226" s="56"/>
      <c r="L226" s="56"/>
      <c r="M226" s="56"/>
    </row>
    <row r="227" spans="10:13" ht="12.75">
      <c r="J227" s="56"/>
      <c r="K227" s="56"/>
      <c r="L227" s="56"/>
      <c r="M227" s="56"/>
    </row>
    <row r="228" spans="10:13" ht="12.75">
      <c r="J228" s="56"/>
      <c r="K228" s="56"/>
      <c r="L228" s="56"/>
      <c r="M228" s="56"/>
    </row>
    <row r="229" spans="10:13" ht="12.75">
      <c r="J229" s="56"/>
      <c r="K229" s="56"/>
      <c r="L229" s="56"/>
      <c r="M229" s="56"/>
    </row>
    <row r="230" spans="10:13" ht="12.75">
      <c r="J230" s="56"/>
      <c r="K230" s="56"/>
      <c r="L230" s="56"/>
      <c r="M230" s="56"/>
    </row>
    <row r="231" spans="10:13" ht="12.75">
      <c r="J231" s="56"/>
      <c r="K231" s="56"/>
      <c r="L231" s="56"/>
      <c r="M231" s="56"/>
    </row>
    <row r="232" spans="10:13" ht="12.75">
      <c r="J232" s="56"/>
      <c r="K232" s="56"/>
      <c r="L232" s="56"/>
      <c r="M232" s="56"/>
    </row>
    <row r="233" spans="10:13" ht="12.75">
      <c r="J233" s="56"/>
      <c r="K233" s="56"/>
      <c r="L233" s="56"/>
      <c r="M233" s="56"/>
    </row>
    <row r="234" spans="10:13" ht="12.75">
      <c r="J234" s="56"/>
      <c r="K234" s="56"/>
      <c r="L234" s="56"/>
      <c r="M234" s="56"/>
    </row>
    <row r="235" spans="10:13" ht="12.75">
      <c r="J235" s="56"/>
      <c r="K235" s="56"/>
      <c r="L235" s="56"/>
      <c r="M235" s="56"/>
    </row>
    <row r="236" spans="10:13" ht="12.75">
      <c r="J236" s="56"/>
      <c r="K236" s="56"/>
      <c r="L236" s="56"/>
      <c r="M236" s="56"/>
    </row>
    <row r="237" spans="10:13" ht="12.75">
      <c r="J237" s="56"/>
      <c r="K237" s="56"/>
      <c r="L237" s="56"/>
      <c r="M237" s="56"/>
    </row>
    <row r="238" spans="10:13" ht="12.75">
      <c r="J238" s="56"/>
      <c r="K238" s="56"/>
      <c r="L238" s="56"/>
      <c r="M238" s="56"/>
    </row>
    <row r="239" spans="10:13" ht="12.75">
      <c r="J239" s="56"/>
      <c r="K239" s="56"/>
      <c r="L239" s="56"/>
      <c r="M239" s="56"/>
    </row>
    <row r="240" spans="10:13" ht="12.75">
      <c r="J240" s="56"/>
      <c r="K240" s="56"/>
      <c r="L240" s="56"/>
      <c r="M240" s="56"/>
    </row>
    <row r="241" spans="10:13" ht="12.75">
      <c r="J241" s="56"/>
      <c r="K241" s="56"/>
      <c r="L241" s="56"/>
      <c r="M241" s="56"/>
    </row>
    <row r="242" spans="10:13" ht="12.75">
      <c r="J242" s="56"/>
      <c r="K242" s="56"/>
      <c r="L242" s="56"/>
      <c r="M242" s="56"/>
    </row>
    <row r="243" spans="10:13" ht="12.75">
      <c r="J243" s="56"/>
      <c r="K243" s="56"/>
      <c r="L243" s="56"/>
      <c r="M243" s="56"/>
    </row>
    <row r="244" spans="10:13" ht="12.75">
      <c r="J244" s="56"/>
      <c r="K244" s="56"/>
      <c r="L244" s="56"/>
      <c r="M244" s="56"/>
    </row>
    <row r="245" spans="10:13" ht="12.75">
      <c r="J245" s="56"/>
      <c r="K245" s="56"/>
      <c r="L245" s="56"/>
      <c r="M245" s="56"/>
    </row>
    <row r="246" spans="10:13" ht="12.75">
      <c r="J246" s="56"/>
      <c r="K246" s="56"/>
      <c r="L246" s="56"/>
      <c r="M246" s="56"/>
    </row>
    <row r="247" spans="10:13" ht="12.75">
      <c r="J247" s="56"/>
      <c r="K247" s="56"/>
      <c r="L247" s="56"/>
      <c r="M247" s="56"/>
    </row>
    <row r="248" spans="10:13" ht="12.75">
      <c r="J248" s="56"/>
      <c r="K248" s="56"/>
      <c r="L248" s="56"/>
      <c r="M248" s="56"/>
    </row>
    <row r="249" spans="10:13" ht="12.75">
      <c r="J249" s="56"/>
      <c r="K249" s="56"/>
      <c r="L249" s="56"/>
      <c r="M249" s="56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3"/>
  <sheetViews>
    <sheetView workbookViewId="0" topLeftCell="B6">
      <selection activeCell="C10" sqref="C10"/>
    </sheetView>
  </sheetViews>
  <sheetFormatPr defaultColWidth="9.140625" defaultRowHeight="12.75"/>
  <cols>
    <col min="1" max="1" width="7.7109375" style="1" bestFit="1" customWidth="1"/>
    <col min="2" max="2" width="5.7109375" style="4" customWidth="1"/>
    <col min="3" max="3" width="7.7109375" style="1" customWidth="1"/>
    <col min="4" max="4" width="10.57421875" style="1" customWidth="1"/>
    <col min="5" max="5" width="13.8515625" style="3" customWidth="1"/>
    <col min="6" max="6" width="9.140625" style="3" customWidth="1"/>
    <col min="7" max="7" width="9.140625" style="1" customWidth="1"/>
    <col min="8" max="9" width="7.28125" style="1" customWidth="1"/>
    <col min="10" max="10" width="5.28125" style="1" customWidth="1"/>
    <col min="11" max="11" width="12.140625" style="1" customWidth="1"/>
    <col min="12" max="12" width="9.140625" style="1" customWidth="1"/>
    <col min="13" max="13" width="10.140625" style="1" customWidth="1"/>
    <col min="14" max="16384" width="9.140625" style="1" customWidth="1"/>
  </cols>
  <sheetData>
    <row r="1" spans="1:14" ht="12.75">
      <c r="A1"/>
      <c r="B1"/>
      <c r="C1" s="32"/>
      <c r="D1" s="33"/>
      <c r="E1" s="33"/>
      <c r="F1" s="33"/>
      <c r="G1" s="33"/>
      <c r="H1" s="33"/>
      <c r="I1" s="33"/>
      <c r="J1" s="33"/>
      <c r="K1" s="33"/>
      <c r="L1" s="33"/>
      <c r="M1" s="34"/>
      <c r="N1"/>
    </row>
    <row r="2" spans="1:14" s="2" customFormat="1" ht="12.75">
      <c r="A2"/>
      <c r="B2"/>
      <c r="C2" s="35"/>
      <c r="D2" s="18"/>
      <c r="E2" s="18"/>
      <c r="F2" s="18"/>
      <c r="G2" s="18"/>
      <c r="H2" s="18"/>
      <c r="I2" s="18"/>
      <c r="J2" s="18"/>
      <c r="K2" s="18"/>
      <c r="L2" s="18"/>
      <c r="M2" s="31"/>
      <c r="N2"/>
    </row>
    <row r="3" spans="1:14" ht="12.75">
      <c r="A3"/>
      <c r="B3"/>
      <c r="C3" s="35"/>
      <c r="D3" s="18"/>
      <c r="E3" s="18"/>
      <c r="F3" s="18"/>
      <c r="G3" s="18"/>
      <c r="H3" s="18"/>
      <c r="I3" s="18"/>
      <c r="J3" s="18"/>
      <c r="K3" s="18"/>
      <c r="L3" s="18"/>
      <c r="M3" s="31"/>
      <c r="N3"/>
    </row>
    <row r="4" spans="1:14" ht="13.5" customHeight="1">
      <c r="A4"/>
      <c r="B4"/>
      <c r="C4" s="35"/>
      <c r="D4" s="18"/>
      <c r="E4" s="18"/>
      <c r="F4" s="18"/>
      <c r="G4" s="18"/>
      <c r="H4" s="18"/>
      <c r="I4" s="18"/>
      <c r="J4" s="18"/>
      <c r="K4" s="18"/>
      <c r="L4" s="18"/>
      <c r="M4" s="31"/>
      <c r="N4"/>
    </row>
    <row r="5" spans="1:14" ht="12.75">
      <c r="A5"/>
      <c r="B5"/>
      <c r="C5" s="12"/>
      <c r="D5" s="36"/>
      <c r="E5" s="36"/>
      <c r="F5" s="36"/>
      <c r="G5" s="37"/>
      <c r="H5" s="37"/>
      <c r="I5" s="37"/>
      <c r="J5" s="14"/>
      <c r="K5" s="14"/>
      <c r="L5" s="14"/>
      <c r="M5" s="16"/>
      <c r="N5"/>
    </row>
    <row r="6" spans="1:14" ht="15.75">
      <c r="A6"/>
      <c r="B6"/>
      <c r="C6" s="17" t="s">
        <v>207</v>
      </c>
      <c r="D6" s="38"/>
      <c r="E6" s="36"/>
      <c r="F6" s="36" t="s">
        <v>209</v>
      </c>
      <c r="G6" s="37"/>
      <c r="H6" s="37"/>
      <c r="I6" s="37"/>
      <c r="J6" s="36"/>
      <c r="K6" s="36"/>
      <c r="L6" s="36"/>
      <c r="M6" s="39"/>
      <c r="N6"/>
    </row>
    <row r="7" spans="1:14" ht="12.75">
      <c r="A7"/>
      <c r="B7"/>
      <c r="C7" s="12"/>
      <c r="D7" s="14"/>
      <c r="E7" s="14"/>
      <c r="F7" s="14"/>
      <c r="G7" s="15"/>
      <c r="H7" s="15"/>
      <c r="I7" s="15"/>
      <c r="J7" s="14"/>
      <c r="K7" s="14"/>
      <c r="L7" s="14"/>
      <c r="M7" s="16"/>
      <c r="N7"/>
    </row>
    <row r="8" spans="1:14" ht="15.75">
      <c r="A8"/>
      <c r="B8"/>
      <c r="C8" s="17" t="s">
        <v>171</v>
      </c>
      <c r="D8" s="40"/>
      <c r="E8" s="40"/>
      <c r="F8" s="40"/>
      <c r="G8" s="41"/>
      <c r="H8" s="41"/>
      <c r="I8" s="41"/>
      <c r="J8" s="40"/>
      <c r="K8" s="40"/>
      <c r="L8" s="40"/>
      <c r="M8" s="42"/>
      <c r="N8"/>
    </row>
    <row r="9" spans="1:14" ht="15.75">
      <c r="A9"/>
      <c r="B9"/>
      <c r="C9" s="17" t="s">
        <v>208</v>
      </c>
      <c r="D9" s="40"/>
      <c r="E9" s="40"/>
      <c r="F9" s="40"/>
      <c r="G9" s="41"/>
      <c r="H9" s="41"/>
      <c r="I9" s="41"/>
      <c r="J9" s="40"/>
      <c r="K9" s="40"/>
      <c r="L9" s="40"/>
      <c r="M9" s="42"/>
      <c r="N9"/>
    </row>
    <row r="10" spans="1:14" ht="15.75">
      <c r="A10"/>
      <c r="B10"/>
      <c r="C10" s="17" t="s">
        <v>233</v>
      </c>
      <c r="D10" s="40"/>
      <c r="E10" s="40"/>
      <c r="F10" s="40"/>
      <c r="G10" s="41"/>
      <c r="H10" s="41"/>
      <c r="I10" s="41"/>
      <c r="J10" s="40"/>
      <c r="K10" s="40"/>
      <c r="L10" s="40"/>
      <c r="M10" s="42"/>
      <c r="N10"/>
    </row>
    <row r="11" spans="1:14" ht="15.75">
      <c r="A11"/>
      <c r="B11"/>
      <c r="C11" s="17"/>
      <c r="D11" s="40"/>
      <c r="E11" s="40"/>
      <c r="F11" s="40"/>
      <c r="G11" s="41"/>
      <c r="H11" s="41"/>
      <c r="I11" s="41"/>
      <c r="J11" s="40"/>
      <c r="K11" s="40"/>
      <c r="L11" s="40"/>
      <c r="M11" s="42"/>
      <c r="N11"/>
    </row>
    <row r="12" spans="1:14" ht="15.75">
      <c r="A12"/>
      <c r="B12"/>
      <c r="C12" s="17"/>
      <c r="D12" s="40"/>
      <c r="E12" s="40"/>
      <c r="F12" s="40"/>
      <c r="G12" s="41"/>
      <c r="H12" s="41" t="s">
        <v>210</v>
      </c>
      <c r="I12" s="41"/>
      <c r="J12" s="40"/>
      <c r="K12" s="40"/>
      <c r="L12" s="40"/>
      <c r="M12" s="42"/>
      <c r="N12"/>
    </row>
    <row r="13" spans="1:14" s="5" customFormat="1" ht="15.75">
      <c r="A13"/>
      <c r="B13"/>
      <c r="C13" s="43"/>
      <c r="D13" s="19"/>
      <c r="E13" s="19"/>
      <c r="F13" s="19"/>
      <c r="G13" s="20"/>
      <c r="H13" s="20"/>
      <c r="I13" s="20"/>
      <c r="J13" s="19"/>
      <c r="K13" s="19"/>
      <c r="L13" s="19"/>
      <c r="M13" s="21"/>
      <c r="N13"/>
    </row>
    <row r="14" spans="1:14" s="5" customFormat="1" ht="15">
      <c r="A14"/>
      <c r="B14"/>
      <c r="C14" s="1"/>
      <c r="D14" s="1"/>
      <c r="E14" s="1"/>
      <c r="F14" s="1"/>
      <c r="G14" s="3"/>
      <c r="H14" s="3"/>
      <c r="I14" s="3"/>
      <c r="J14" s="1"/>
      <c r="K14" s="1"/>
      <c r="L14" s="1"/>
      <c r="M14" s="1"/>
      <c r="N14"/>
    </row>
    <row r="15" spans="1:14" ht="15.75">
      <c r="A15"/>
      <c r="B15"/>
      <c r="C15" s="7" t="s">
        <v>7</v>
      </c>
      <c r="D15" s="26"/>
      <c r="E15" s="9"/>
      <c r="F15" s="9"/>
      <c r="G15" s="10"/>
      <c r="H15" s="10"/>
      <c r="I15" s="10"/>
      <c r="J15" s="9"/>
      <c r="K15" s="9"/>
      <c r="L15" s="9"/>
      <c r="M15" s="11"/>
      <c r="N15"/>
    </row>
    <row r="16" spans="1:14" ht="12.75">
      <c r="A16"/>
      <c r="B16"/>
      <c r="C16" s="12"/>
      <c r="D16" s="13"/>
      <c r="E16" s="14"/>
      <c r="F16" s="14"/>
      <c r="G16" s="15"/>
      <c r="H16" s="15"/>
      <c r="I16" s="15"/>
      <c r="J16" s="14"/>
      <c r="K16" s="14"/>
      <c r="L16" s="14"/>
      <c r="M16" s="16"/>
      <c r="N16"/>
    </row>
    <row r="17" spans="1:14" ht="15.75">
      <c r="A17"/>
      <c r="B17"/>
      <c r="C17" s="17" t="s">
        <v>49</v>
      </c>
      <c r="D17" s="27"/>
      <c r="E17" s="28"/>
      <c r="F17" s="28"/>
      <c r="G17" s="29"/>
      <c r="H17" s="29"/>
      <c r="I17" s="29"/>
      <c r="J17" s="28"/>
      <c r="K17" s="28"/>
      <c r="L17" s="28"/>
      <c r="M17" s="30"/>
      <c r="N17"/>
    </row>
    <row r="18" spans="1:14" ht="15.75">
      <c r="A18"/>
      <c r="B18"/>
      <c r="C18" s="17"/>
      <c r="D18" s="27"/>
      <c r="E18" s="28"/>
      <c r="F18" s="28"/>
      <c r="G18" s="29"/>
      <c r="H18" s="29"/>
      <c r="I18" s="29"/>
      <c r="J18" s="28"/>
      <c r="K18" s="28"/>
      <c r="L18" s="28"/>
      <c r="M18" s="30"/>
      <c r="N18"/>
    </row>
    <row r="19" spans="1:14" ht="12.75">
      <c r="A19"/>
      <c r="B19"/>
      <c r="C19" s="22" t="s">
        <v>1</v>
      </c>
      <c r="D19" s="23" t="s">
        <v>3</v>
      </c>
      <c r="E19" s="22" t="s">
        <v>4</v>
      </c>
      <c r="F19" s="45" t="s">
        <v>5</v>
      </c>
      <c r="G19" s="46" t="s">
        <v>2</v>
      </c>
      <c r="H19" s="24" t="s">
        <v>8</v>
      </c>
      <c r="I19" s="63" t="s">
        <v>0</v>
      </c>
      <c r="J19" s="45" t="s">
        <v>74</v>
      </c>
      <c r="K19" s="45" t="s">
        <v>73</v>
      </c>
      <c r="L19" s="45" t="s">
        <v>72</v>
      </c>
      <c r="M19" s="45" t="s">
        <v>6</v>
      </c>
      <c r="N19"/>
    </row>
    <row r="20" spans="1:14" ht="12.75">
      <c r="A20"/>
      <c r="B20"/>
      <c r="C20" s="22">
        <v>1</v>
      </c>
      <c r="D20" s="23" t="s">
        <v>91</v>
      </c>
      <c r="E20" s="22" t="s">
        <v>212</v>
      </c>
      <c r="F20" s="45" t="s">
        <v>27</v>
      </c>
      <c r="G20" s="46" t="s">
        <v>97</v>
      </c>
      <c r="H20" s="24" t="s">
        <v>213</v>
      </c>
      <c r="I20" s="63">
        <v>33.03</v>
      </c>
      <c r="J20" s="45">
        <v>250</v>
      </c>
      <c r="K20" s="45">
        <v>60</v>
      </c>
      <c r="L20" s="45"/>
      <c r="M20" s="45">
        <f>J20+K20-L20</f>
        <v>310</v>
      </c>
      <c r="N20"/>
    </row>
    <row r="21" spans="1:14" ht="12.75">
      <c r="A21"/>
      <c r="B21"/>
      <c r="C21" s="22">
        <v>2</v>
      </c>
      <c r="D21" s="23" t="s">
        <v>175</v>
      </c>
      <c r="E21" s="22" t="s">
        <v>211</v>
      </c>
      <c r="F21" s="45" t="s">
        <v>27</v>
      </c>
      <c r="G21" s="46">
        <v>45</v>
      </c>
      <c r="H21" s="24" t="s">
        <v>36</v>
      </c>
      <c r="I21" s="63">
        <v>39.28</v>
      </c>
      <c r="J21" s="45">
        <v>250</v>
      </c>
      <c r="K21" s="45">
        <v>30</v>
      </c>
      <c r="L21" s="45"/>
      <c r="M21" s="45">
        <f aca="true" t="shared" si="0" ref="M21:M49">J21+K21-L21</f>
        <v>280</v>
      </c>
      <c r="N21"/>
    </row>
    <row r="22" spans="1:14" ht="12.75">
      <c r="A22"/>
      <c r="B22"/>
      <c r="C22" s="22">
        <v>3</v>
      </c>
      <c r="D22" s="23" t="s">
        <v>58</v>
      </c>
      <c r="E22" s="22" t="s">
        <v>42</v>
      </c>
      <c r="F22" s="45" t="s">
        <v>27</v>
      </c>
      <c r="G22" s="46">
        <v>45</v>
      </c>
      <c r="H22" s="24" t="s">
        <v>43</v>
      </c>
      <c r="I22" s="63">
        <v>39.29</v>
      </c>
      <c r="J22" s="45">
        <v>250</v>
      </c>
      <c r="K22" s="45">
        <v>30</v>
      </c>
      <c r="L22" s="45"/>
      <c r="M22" s="45">
        <f t="shared" si="0"/>
        <v>280</v>
      </c>
      <c r="N22"/>
    </row>
    <row r="23" spans="1:14" ht="12.75">
      <c r="A23"/>
      <c r="B23"/>
      <c r="C23" s="22">
        <v>4</v>
      </c>
      <c r="D23" s="23" t="s">
        <v>214</v>
      </c>
      <c r="E23" s="22" t="s">
        <v>215</v>
      </c>
      <c r="F23" s="45" t="s">
        <v>27</v>
      </c>
      <c r="G23" s="46">
        <v>50</v>
      </c>
      <c r="H23" s="24" t="s">
        <v>216</v>
      </c>
      <c r="I23" s="63">
        <v>44.06</v>
      </c>
      <c r="J23" s="45">
        <v>250</v>
      </c>
      <c r="K23" s="45">
        <v>5</v>
      </c>
      <c r="L23" s="45"/>
      <c r="M23" s="45">
        <f t="shared" si="0"/>
        <v>255</v>
      </c>
      <c r="N23"/>
    </row>
    <row r="24" spans="1:14" ht="12.75">
      <c r="A24"/>
      <c r="B24"/>
      <c r="C24" s="22">
        <v>5</v>
      </c>
      <c r="D24" s="23" t="s">
        <v>217</v>
      </c>
      <c r="E24" s="22" t="s">
        <v>218</v>
      </c>
      <c r="F24" s="45" t="s">
        <v>27</v>
      </c>
      <c r="G24" s="46">
        <v>40</v>
      </c>
      <c r="H24" s="24" t="s">
        <v>216</v>
      </c>
      <c r="I24" s="63">
        <v>48.15</v>
      </c>
      <c r="J24" s="45">
        <v>250</v>
      </c>
      <c r="K24" s="45"/>
      <c r="L24" s="45">
        <v>20</v>
      </c>
      <c r="M24" s="45">
        <f t="shared" si="0"/>
        <v>230</v>
      </c>
      <c r="N24"/>
    </row>
    <row r="25" spans="1:14" ht="12.75">
      <c r="A25"/>
      <c r="B25"/>
      <c r="C25" s="22">
        <v>6</v>
      </c>
      <c r="D25" s="23"/>
      <c r="E25" s="22" t="s">
        <v>219</v>
      </c>
      <c r="F25" s="45" t="s">
        <v>27</v>
      </c>
      <c r="G25" s="46">
        <v>40</v>
      </c>
      <c r="H25" s="24" t="s">
        <v>43</v>
      </c>
      <c r="I25" s="63">
        <v>42.22</v>
      </c>
      <c r="J25" s="45">
        <v>200</v>
      </c>
      <c r="K25" s="45"/>
      <c r="L25" s="45"/>
      <c r="M25" s="45">
        <f t="shared" si="0"/>
        <v>200</v>
      </c>
      <c r="N25"/>
    </row>
    <row r="26" spans="1:14" ht="12.75">
      <c r="A26"/>
      <c r="B26"/>
      <c r="C26" s="22">
        <v>7</v>
      </c>
      <c r="D26" s="23" t="s">
        <v>220</v>
      </c>
      <c r="E26" s="22" t="s">
        <v>221</v>
      </c>
      <c r="F26" s="45" t="s">
        <v>27</v>
      </c>
      <c r="G26" s="46">
        <v>35</v>
      </c>
      <c r="H26" s="24"/>
      <c r="I26" s="63">
        <v>34.44</v>
      </c>
      <c r="J26" s="45">
        <v>190</v>
      </c>
      <c r="K26" s="45"/>
      <c r="L26" s="45"/>
      <c r="M26" s="45">
        <f t="shared" si="0"/>
        <v>190</v>
      </c>
      <c r="N26"/>
    </row>
    <row r="27" spans="1:14" ht="12.75">
      <c r="A27"/>
      <c r="B27"/>
      <c r="C27" s="22">
        <v>8</v>
      </c>
      <c r="D27" s="23" t="s">
        <v>222</v>
      </c>
      <c r="E27" s="22" t="s">
        <v>223</v>
      </c>
      <c r="F27" s="45" t="s">
        <v>27</v>
      </c>
      <c r="G27" s="46">
        <v>35</v>
      </c>
      <c r="H27" s="24"/>
      <c r="I27" s="63">
        <v>45.05</v>
      </c>
      <c r="J27" s="45">
        <v>160</v>
      </c>
      <c r="K27" s="45"/>
      <c r="L27" s="45">
        <v>5</v>
      </c>
      <c r="M27" s="45">
        <f t="shared" si="0"/>
        <v>155</v>
      </c>
      <c r="N27"/>
    </row>
    <row r="28" spans="1:14" ht="12.75">
      <c r="A28"/>
      <c r="B28"/>
      <c r="C28" s="22">
        <v>9</v>
      </c>
      <c r="D28" s="23" t="s">
        <v>82</v>
      </c>
      <c r="E28" s="22" t="s">
        <v>42</v>
      </c>
      <c r="F28" s="45" t="s">
        <v>19</v>
      </c>
      <c r="G28" s="46">
        <v>45</v>
      </c>
      <c r="H28" s="24" t="s">
        <v>43</v>
      </c>
      <c r="I28" s="63">
        <v>71.2</v>
      </c>
      <c r="J28" s="45">
        <v>220</v>
      </c>
      <c r="K28" s="45"/>
      <c r="L28" s="45">
        <v>130</v>
      </c>
      <c r="M28" s="45">
        <f t="shared" si="0"/>
        <v>90</v>
      </c>
      <c r="N28"/>
    </row>
    <row r="29" spans="1:14" ht="12.75">
      <c r="A29"/>
      <c r="B29"/>
      <c r="C29" s="22">
        <v>10</v>
      </c>
      <c r="D29" s="23"/>
      <c r="E29" s="22"/>
      <c r="F29" s="45"/>
      <c r="G29" s="46"/>
      <c r="H29" s="24"/>
      <c r="I29" s="63"/>
      <c r="J29" s="45"/>
      <c r="K29" s="45"/>
      <c r="L29" s="45"/>
      <c r="M29" s="45">
        <f t="shared" si="0"/>
        <v>0</v>
      </c>
      <c r="N29"/>
    </row>
    <row r="30" spans="1:14" ht="12.75">
      <c r="A30"/>
      <c r="B30"/>
      <c r="C30" s="22">
        <v>11</v>
      </c>
      <c r="D30" s="23"/>
      <c r="E30" s="22"/>
      <c r="F30" s="45"/>
      <c r="G30" s="46"/>
      <c r="H30" s="24"/>
      <c r="I30" s="63"/>
      <c r="J30" s="45"/>
      <c r="K30" s="45"/>
      <c r="L30" s="45"/>
      <c r="M30" s="45">
        <f t="shared" si="0"/>
        <v>0</v>
      </c>
      <c r="N30"/>
    </row>
    <row r="31" spans="1:14" ht="12.75">
      <c r="A31"/>
      <c r="B31"/>
      <c r="C31" s="22">
        <v>12</v>
      </c>
      <c r="D31" s="23"/>
      <c r="E31" s="22"/>
      <c r="F31" s="45"/>
      <c r="G31" s="46"/>
      <c r="H31" s="24"/>
      <c r="I31" s="63"/>
      <c r="J31" s="45"/>
      <c r="K31" s="45"/>
      <c r="L31" s="45"/>
      <c r="M31" s="45">
        <f t="shared" si="0"/>
        <v>0</v>
      </c>
      <c r="N31"/>
    </row>
    <row r="32" spans="1:14" ht="12.75">
      <c r="A32"/>
      <c r="B32"/>
      <c r="C32" s="22">
        <v>13</v>
      </c>
      <c r="D32" s="23"/>
      <c r="E32" s="22"/>
      <c r="F32" s="45"/>
      <c r="G32" s="46"/>
      <c r="H32" s="24"/>
      <c r="I32" s="63"/>
      <c r="J32" s="45"/>
      <c r="K32" s="45"/>
      <c r="L32" s="45"/>
      <c r="M32" s="45">
        <f t="shared" si="0"/>
        <v>0</v>
      </c>
      <c r="N32"/>
    </row>
    <row r="33" spans="1:14" ht="12.75">
      <c r="A33"/>
      <c r="B33"/>
      <c r="C33" s="22">
        <v>14</v>
      </c>
      <c r="D33" s="23"/>
      <c r="E33" s="22"/>
      <c r="F33" s="45"/>
      <c r="G33" s="46"/>
      <c r="H33" s="24"/>
      <c r="I33" s="63"/>
      <c r="J33" s="45"/>
      <c r="K33" s="45"/>
      <c r="L33" s="45"/>
      <c r="M33" s="45">
        <f t="shared" si="0"/>
        <v>0</v>
      </c>
      <c r="N33"/>
    </row>
    <row r="34" spans="1:14" ht="12.75">
      <c r="A34"/>
      <c r="B34"/>
      <c r="C34" s="22">
        <v>15</v>
      </c>
      <c r="D34" s="23"/>
      <c r="E34" s="22"/>
      <c r="F34" s="45"/>
      <c r="G34" s="46"/>
      <c r="H34" s="24"/>
      <c r="I34" s="63"/>
      <c r="J34" s="45"/>
      <c r="K34" s="45"/>
      <c r="L34" s="45"/>
      <c r="M34" s="45">
        <f t="shared" si="0"/>
        <v>0</v>
      </c>
      <c r="N34"/>
    </row>
    <row r="35" spans="1:14" ht="12.75">
      <c r="A35"/>
      <c r="B35"/>
      <c r="C35" s="22">
        <v>16</v>
      </c>
      <c r="D35" s="23"/>
      <c r="E35" s="22"/>
      <c r="F35" s="45"/>
      <c r="G35" s="46"/>
      <c r="H35" s="24"/>
      <c r="I35" s="63"/>
      <c r="J35" s="45"/>
      <c r="K35" s="45"/>
      <c r="L35" s="45"/>
      <c r="M35" s="45">
        <f t="shared" si="0"/>
        <v>0</v>
      </c>
      <c r="N35"/>
    </row>
    <row r="36" spans="1:14" ht="12.75">
      <c r="A36"/>
      <c r="B36"/>
      <c r="C36" s="22">
        <v>17</v>
      </c>
      <c r="D36" s="23"/>
      <c r="E36" s="22"/>
      <c r="F36" s="45"/>
      <c r="G36" s="46"/>
      <c r="H36" s="24"/>
      <c r="I36" s="63"/>
      <c r="J36" s="45"/>
      <c r="K36" s="45"/>
      <c r="L36" s="45"/>
      <c r="M36" s="45">
        <f t="shared" si="0"/>
        <v>0</v>
      </c>
      <c r="N36"/>
    </row>
    <row r="37" spans="1:14" ht="12.75">
      <c r="A37"/>
      <c r="B37"/>
      <c r="C37" s="22">
        <v>18</v>
      </c>
      <c r="D37" s="23"/>
      <c r="E37" s="22"/>
      <c r="F37" s="45"/>
      <c r="G37" s="46"/>
      <c r="H37" s="24"/>
      <c r="I37" s="63"/>
      <c r="J37" s="45"/>
      <c r="K37" s="45"/>
      <c r="L37" s="45"/>
      <c r="M37" s="45">
        <f t="shared" si="0"/>
        <v>0</v>
      </c>
      <c r="N37"/>
    </row>
    <row r="38" spans="1:14" ht="12.75">
      <c r="A38"/>
      <c r="B38"/>
      <c r="C38" s="22">
        <v>19</v>
      </c>
      <c r="D38" s="23"/>
      <c r="E38" s="22"/>
      <c r="F38" s="45"/>
      <c r="G38" s="46"/>
      <c r="H38" s="24"/>
      <c r="I38" s="63"/>
      <c r="J38" s="45"/>
      <c r="K38" s="45"/>
      <c r="L38" s="45"/>
      <c r="M38" s="45">
        <f t="shared" si="0"/>
        <v>0</v>
      </c>
      <c r="N38"/>
    </row>
    <row r="39" spans="1:14" ht="12.75">
      <c r="A39"/>
      <c r="B39"/>
      <c r="C39" s="22">
        <v>20</v>
      </c>
      <c r="D39" s="23"/>
      <c r="E39" s="22"/>
      <c r="F39" s="45"/>
      <c r="G39" s="46"/>
      <c r="H39" s="24"/>
      <c r="I39" s="63"/>
      <c r="J39" s="45"/>
      <c r="K39" s="45"/>
      <c r="L39" s="45"/>
      <c r="M39" s="45">
        <f t="shared" si="0"/>
        <v>0</v>
      </c>
      <c r="N39"/>
    </row>
    <row r="40" spans="1:14" ht="12.75">
      <c r="A40"/>
      <c r="B40"/>
      <c r="C40" s="22">
        <v>21</v>
      </c>
      <c r="D40" s="23"/>
      <c r="E40" s="22"/>
      <c r="F40" s="45"/>
      <c r="G40" s="46"/>
      <c r="H40" s="24"/>
      <c r="I40" s="63"/>
      <c r="J40" s="45"/>
      <c r="K40" s="45"/>
      <c r="L40" s="45"/>
      <c r="M40" s="45">
        <f t="shared" si="0"/>
        <v>0</v>
      </c>
      <c r="N40"/>
    </row>
    <row r="41" spans="1:14" ht="12.75">
      <c r="A41"/>
      <c r="B41"/>
      <c r="C41" s="22">
        <v>22</v>
      </c>
      <c r="D41" s="23"/>
      <c r="E41" s="22"/>
      <c r="F41" s="45"/>
      <c r="G41" s="46"/>
      <c r="H41" s="24"/>
      <c r="I41" s="63"/>
      <c r="J41" s="45"/>
      <c r="K41" s="45"/>
      <c r="L41" s="45"/>
      <c r="M41" s="45">
        <f t="shared" si="0"/>
        <v>0</v>
      </c>
      <c r="N41"/>
    </row>
    <row r="42" spans="1:14" ht="12.75">
      <c r="A42"/>
      <c r="B42"/>
      <c r="C42" s="22">
        <v>23</v>
      </c>
      <c r="D42" s="23"/>
      <c r="E42" s="22"/>
      <c r="F42" s="45"/>
      <c r="G42" s="46"/>
      <c r="H42" s="24"/>
      <c r="I42" s="63"/>
      <c r="J42" s="45"/>
      <c r="K42" s="45"/>
      <c r="L42" s="45"/>
      <c r="M42" s="45">
        <f t="shared" si="0"/>
        <v>0</v>
      </c>
      <c r="N42"/>
    </row>
    <row r="43" spans="1:14" ht="12.75">
      <c r="A43"/>
      <c r="B43"/>
      <c r="C43" s="22">
        <v>24</v>
      </c>
      <c r="D43" s="23"/>
      <c r="E43" s="22"/>
      <c r="F43" s="45"/>
      <c r="G43" s="47"/>
      <c r="H43" s="24"/>
      <c r="I43" s="24"/>
      <c r="J43" s="45"/>
      <c r="K43" s="45"/>
      <c r="L43" s="45"/>
      <c r="M43" s="45">
        <f t="shared" si="0"/>
        <v>0</v>
      </c>
      <c r="N43"/>
    </row>
    <row r="44" spans="1:14" ht="12.75">
      <c r="A44"/>
      <c r="B44"/>
      <c r="C44" s="22">
        <v>25</v>
      </c>
      <c r="D44" s="23"/>
      <c r="E44" s="22"/>
      <c r="F44" s="45"/>
      <c r="G44" s="47"/>
      <c r="H44" s="24"/>
      <c r="I44" s="24"/>
      <c r="J44" s="45"/>
      <c r="K44" s="45"/>
      <c r="L44" s="45"/>
      <c r="M44" s="45">
        <f t="shared" si="0"/>
        <v>0</v>
      </c>
      <c r="N44"/>
    </row>
    <row r="45" spans="1:14" ht="12.75">
      <c r="A45"/>
      <c r="B45"/>
      <c r="C45" s="22">
        <v>26</v>
      </c>
      <c r="D45" s="23"/>
      <c r="E45" s="22"/>
      <c r="F45" s="45"/>
      <c r="G45" s="47"/>
      <c r="H45" s="24"/>
      <c r="I45" s="24"/>
      <c r="J45" s="45"/>
      <c r="K45" s="45"/>
      <c r="L45" s="45"/>
      <c r="M45" s="45">
        <f t="shared" si="0"/>
        <v>0</v>
      </c>
      <c r="N45"/>
    </row>
    <row r="46" spans="1:14" ht="12.75">
      <c r="A46"/>
      <c r="B46"/>
      <c r="C46" s="22">
        <v>27</v>
      </c>
      <c r="D46" s="23"/>
      <c r="E46" s="22"/>
      <c r="F46" s="45"/>
      <c r="G46" s="47"/>
      <c r="H46" s="24"/>
      <c r="I46" s="24"/>
      <c r="J46" s="45"/>
      <c r="K46" s="45"/>
      <c r="L46" s="45"/>
      <c r="M46" s="45">
        <f t="shared" si="0"/>
        <v>0</v>
      </c>
      <c r="N46"/>
    </row>
    <row r="47" spans="1:14" ht="12.75">
      <c r="A47"/>
      <c r="B47"/>
      <c r="C47" s="22">
        <v>28</v>
      </c>
      <c r="D47" s="23"/>
      <c r="E47" s="22"/>
      <c r="F47" s="45"/>
      <c r="G47" s="47"/>
      <c r="H47" s="24"/>
      <c r="I47" s="24"/>
      <c r="J47" s="45"/>
      <c r="K47" s="45"/>
      <c r="L47" s="45"/>
      <c r="M47" s="45">
        <f t="shared" si="0"/>
        <v>0</v>
      </c>
      <c r="N47"/>
    </row>
    <row r="48" spans="1:14" ht="12.75">
      <c r="A48"/>
      <c r="B48"/>
      <c r="C48" s="22">
        <v>29</v>
      </c>
      <c r="D48" s="23"/>
      <c r="E48" s="22"/>
      <c r="F48" s="45"/>
      <c r="G48" s="47"/>
      <c r="H48" s="24"/>
      <c r="I48" s="24"/>
      <c r="J48" s="45"/>
      <c r="K48" s="45"/>
      <c r="L48" s="45"/>
      <c r="M48" s="45">
        <f t="shared" si="0"/>
        <v>0</v>
      </c>
      <c r="N48"/>
    </row>
    <row r="49" spans="1:14" ht="12.75">
      <c r="A49"/>
      <c r="B49"/>
      <c r="C49" s="22">
        <v>30</v>
      </c>
      <c r="D49" s="23"/>
      <c r="E49" s="22"/>
      <c r="F49" s="45"/>
      <c r="G49" s="47"/>
      <c r="H49" s="24"/>
      <c r="I49" s="24"/>
      <c r="J49" s="45"/>
      <c r="K49" s="45"/>
      <c r="L49" s="45"/>
      <c r="M49" s="45">
        <f t="shared" si="0"/>
        <v>0</v>
      </c>
      <c r="N49"/>
    </row>
    <row r="50" spans="1:14" ht="12.75">
      <c r="A50"/>
      <c r="B50"/>
      <c r="C50" s="12"/>
      <c r="D50" s="18"/>
      <c r="E50" s="18"/>
      <c r="F50" s="50"/>
      <c r="G50" s="51"/>
      <c r="H50" s="18"/>
      <c r="I50" s="18"/>
      <c r="J50" s="50"/>
      <c r="K50" s="50"/>
      <c r="L50" s="50"/>
      <c r="M50" s="60"/>
      <c r="N50"/>
    </row>
    <row r="51" spans="1:14" ht="15.75">
      <c r="A51"/>
      <c r="B51"/>
      <c r="C51" s="17" t="s">
        <v>12</v>
      </c>
      <c r="D51" s="27"/>
      <c r="E51" s="28"/>
      <c r="F51" s="52"/>
      <c r="G51" s="53"/>
      <c r="H51" s="29"/>
      <c r="I51" s="29"/>
      <c r="J51" s="52"/>
      <c r="K51" s="52"/>
      <c r="L51" s="52"/>
      <c r="M51" s="61"/>
      <c r="N51"/>
    </row>
    <row r="52" spans="1:14" ht="12.75">
      <c r="A52"/>
      <c r="B52"/>
      <c r="C52" s="12"/>
      <c r="D52" s="13"/>
      <c r="E52" s="14"/>
      <c r="F52" s="54"/>
      <c r="G52" s="55"/>
      <c r="H52" s="15"/>
      <c r="I52" s="15"/>
      <c r="J52" s="54"/>
      <c r="K52" s="54"/>
      <c r="L52" s="54"/>
      <c r="M52" s="61"/>
      <c r="N52"/>
    </row>
    <row r="53" spans="1:14" ht="12.75">
      <c r="A53"/>
      <c r="B53"/>
      <c r="C53" s="22" t="s">
        <v>1</v>
      </c>
      <c r="D53" s="23" t="s">
        <v>3</v>
      </c>
      <c r="E53" s="22" t="s">
        <v>4</v>
      </c>
      <c r="F53" s="45" t="s">
        <v>5</v>
      </c>
      <c r="G53" s="47" t="s">
        <v>2</v>
      </c>
      <c r="H53" s="24" t="s">
        <v>8</v>
      </c>
      <c r="I53" s="63" t="s">
        <v>0</v>
      </c>
      <c r="J53" s="45" t="s">
        <v>74</v>
      </c>
      <c r="K53" s="45" t="s">
        <v>73</v>
      </c>
      <c r="L53" s="45" t="s">
        <v>72</v>
      </c>
      <c r="M53" s="45" t="s">
        <v>6</v>
      </c>
      <c r="N53"/>
    </row>
    <row r="54" spans="1:14" ht="12.75">
      <c r="A54"/>
      <c r="B54"/>
      <c r="C54" s="22">
        <v>1</v>
      </c>
      <c r="D54" s="23" t="s">
        <v>189</v>
      </c>
      <c r="E54" s="22" t="s">
        <v>187</v>
      </c>
      <c r="F54" s="45" t="s">
        <v>27</v>
      </c>
      <c r="G54" s="47">
        <v>14</v>
      </c>
      <c r="H54" s="24" t="s">
        <v>36</v>
      </c>
      <c r="I54" s="63">
        <v>43.15</v>
      </c>
      <c r="J54" s="45">
        <v>180</v>
      </c>
      <c r="K54" s="45"/>
      <c r="L54" s="45"/>
      <c r="M54" s="45">
        <f>J54+K54-L54</f>
        <v>180</v>
      </c>
      <c r="N54"/>
    </row>
    <row r="55" spans="1:14" ht="12.75">
      <c r="A55"/>
      <c r="B55"/>
      <c r="C55" s="22">
        <v>2</v>
      </c>
      <c r="D55" s="23" t="s">
        <v>172</v>
      </c>
      <c r="E55" s="22" t="s">
        <v>218</v>
      </c>
      <c r="F55" s="45" t="s">
        <v>27</v>
      </c>
      <c r="G55" s="47"/>
      <c r="H55" s="24" t="s">
        <v>216</v>
      </c>
      <c r="I55" s="63">
        <v>48.07</v>
      </c>
      <c r="J55" s="45">
        <v>190</v>
      </c>
      <c r="K55" s="45"/>
      <c r="L55" s="45">
        <v>20</v>
      </c>
      <c r="M55" s="45">
        <f aca="true" t="shared" si="1" ref="M55:M83">J55+K55-L55</f>
        <v>170</v>
      </c>
      <c r="N55"/>
    </row>
    <row r="56" spans="1:14" ht="12.75">
      <c r="A56"/>
      <c r="B56"/>
      <c r="C56" s="22">
        <v>3</v>
      </c>
      <c r="D56" s="23" t="s">
        <v>224</v>
      </c>
      <c r="E56" s="22" t="s">
        <v>225</v>
      </c>
      <c r="F56" s="45" t="s">
        <v>19</v>
      </c>
      <c r="G56" s="47">
        <v>14</v>
      </c>
      <c r="H56" s="24" t="s">
        <v>226</v>
      </c>
      <c r="I56" s="63">
        <v>54.42</v>
      </c>
      <c r="J56" s="45">
        <v>180</v>
      </c>
      <c r="K56" s="45"/>
      <c r="L56" s="45">
        <v>50</v>
      </c>
      <c r="M56" s="45">
        <f t="shared" si="1"/>
        <v>130</v>
      </c>
      <c r="N56"/>
    </row>
    <row r="57" spans="1:14" ht="12.75">
      <c r="A57"/>
      <c r="B57"/>
      <c r="C57" s="22">
        <v>4</v>
      </c>
      <c r="D57" s="23" t="s">
        <v>48</v>
      </c>
      <c r="E57" s="22" t="s">
        <v>42</v>
      </c>
      <c r="F57" s="45" t="s">
        <v>19</v>
      </c>
      <c r="G57" s="47">
        <v>14</v>
      </c>
      <c r="H57" s="24" t="s">
        <v>43</v>
      </c>
      <c r="I57" s="63">
        <v>60.3</v>
      </c>
      <c r="J57" s="45">
        <v>190</v>
      </c>
      <c r="K57" s="45"/>
      <c r="L57" s="45">
        <v>80</v>
      </c>
      <c r="M57" s="45">
        <f t="shared" si="1"/>
        <v>110</v>
      </c>
      <c r="N57"/>
    </row>
    <row r="58" spans="1:14" ht="12.75">
      <c r="A58"/>
      <c r="B58"/>
      <c r="C58" s="22">
        <v>5</v>
      </c>
      <c r="D58" s="23" t="s">
        <v>88</v>
      </c>
      <c r="E58" s="22" t="s">
        <v>42</v>
      </c>
      <c r="F58" s="45" t="s">
        <v>19</v>
      </c>
      <c r="G58" s="47">
        <v>12</v>
      </c>
      <c r="H58" s="24" t="s">
        <v>43</v>
      </c>
      <c r="I58" s="63">
        <v>51.5</v>
      </c>
      <c r="J58" s="45">
        <v>140</v>
      </c>
      <c r="K58" s="45"/>
      <c r="L58" s="45">
        <v>35</v>
      </c>
      <c r="M58" s="45">
        <f t="shared" si="1"/>
        <v>105</v>
      </c>
      <c r="N58"/>
    </row>
    <row r="59" spans="1:14" ht="12.75">
      <c r="A59"/>
      <c r="B59"/>
      <c r="C59" s="22">
        <v>6</v>
      </c>
      <c r="D59" s="23"/>
      <c r="E59" s="22"/>
      <c r="F59" s="45"/>
      <c r="G59" s="47"/>
      <c r="H59" s="24"/>
      <c r="I59" s="63"/>
      <c r="J59" s="45"/>
      <c r="K59" s="45"/>
      <c r="L59" s="45"/>
      <c r="M59" s="45">
        <f t="shared" si="1"/>
        <v>0</v>
      </c>
      <c r="N59"/>
    </row>
    <row r="60" spans="1:14" ht="12.75">
      <c r="A60"/>
      <c r="B60"/>
      <c r="C60" s="22">
        <v>7</v>
      </c>
      <c r="D60" s="23"/>
      <c r="E60" s="22"/>
      <c r="F60" s="45"/>
      <c r="G60" s="47"/>
      <c r="H60" s="24"/>
      <c r="I60" s="63"/>
      <c r="J60" s="45"/>
      <c r="K60" s="45"/>
      <c r="L60" s="45"/>
      <c r="M60" s="45">
        <f t="shared" si="1"/>
        <v>0</v>
      </c>
      <c r="N60"/>
    </row>
    <row r="61" spans="1:14" ht="12.75">
      <c r="A61"/>
      <c r="B61"/>
      <c r="C61" s="22">
        <v>8</v>
      </c>
      <c r="D61" s="23"/>
      <c r="E61" s="22"/>
      <c r="F61" s="45"/>
      <c r="G61" s="47"/>
      <c r="H61" s="24"/>
      <c r="I61" s="63"/>
      <c r="J61" s="45"/>
      <c r="K61" s="45"/>
      <c r="L61" s="45"/>
      <c r="M61" s="45">
        <f t="shared" si="1"/>
        <v>0</v>
      </c>
      <c r="N61"/>
    </row>
    <row r="62" spans="1:14" ht="12.75">
      <c r="A62"/>
      <c r="B62"/>
      <c r="C62" s="22">
        <v>9</v>
      </c>
      <c r="D62" s="23"/>
      <c r="E62" s="22"/>
      <c r="F62" s="45"/>
      <c r="G62" s="47"/>
      <c r="H62" s="24"/>
      <c r="I62" s="63"/>
      <c r="J62" s="45"/>
      <c r="K62" s="45"/>
      <c r="L62" s="45"/>
      <c r="M62" s="45">
        <f t="shared" si="1"/>
        <v>0</v>
      </c>
      <c r="N62"/>
    </row>
    <row r="63" spans="1:14" ht="12.75">
      <c r="A63"/>
      <c r="B63"/>
      <c r="C63" s="22">
        <v>10</v>
      </c>
      <c r="D63" s="23"/>
      <c r="E63" s="22"/>
      <c r="F63" s="45"/>
      <c r="G63" s="47"/>
      <c r="H63" s="24"/>
      <c r="I63" s="63"/>
      <c r="J63" s="45"/>
      <c r="K63" s="45"/>
      <c r="L63" s="45"/>
      <c r="M63" s="45">
        <f t="shared" si="1"/>
        <v>0</v>
      </c>
      <c r="N63"/>
    </row>
    <row r="64" spans="1:14" ht="12.75">
      <c r="A64"/>
      <c r="B64"/>
      <c r="C64" s="22">
        <v>11</v>
      </c>
      <c r="D64" s="23"/>
      <c r="E64" s="22"/>
      <c r="F64" s="45"/>
      <c r="G64" s="47"/>
      <c r="H64" s="24"/>
      <c r="I64" s="63"/>
      <c r="J64" s="45"/>
      <c r="K64" s="45"/>
      <c r="L64" s="45"/>
      <c r="M64" s="45">
        <f t="shared" si="1"/>
        <v>0</v>
      </c>
      <c r="N64"/>
    </row>
    <row r="65" spans="1:14" ht="12.75">
      <c r="A65"/>
      <c r="B65"/>
      <c r="C65" s="22">
        <v>12</v>
      </c>
      <c r="D65" s="23"/>
      <c r="E65" s="22"/>
      <c r="F65" s="45"/>
      <c r="G65" s="47"/>
      <c r="H65" s="24"/>
      <c r="I65" s="63"/>
      <c r="J65" s="45"/>
      <c r="K65" s="45"/>
      <c r="L65" s="45"/>
      <c r="M65" s="45">
        <f t="shared" si="1"/>
        <v>0</v>
      </c>
      <c r="N65"/>
    </row>
    <row r="66" spans="1:14" ht="12.75">
      <c r="A66"/>
      <c r="B66"/>
      <c r="C66" s="22">
        <v>13</v>
      </c>
      <c r="D66" s="23"/>
      <c r="E66" s="22"/>
      <c r="F66" s="45"/>
      <c r="G66" s="47"/>
      <c r="H66" s="24"/>
      <c r="I66" s="63"/>
      <c r="J66" s="45"/>
      <c r="K66" s="45"/>
      <c r="L66" s="45"/>
      <c r="M66" s="45">
        <f t="shared" si="1"/>
        <v>0</v>
      </c>
      <c r="N66"/>
    </row>
    <row r="67" spans="1:14" ht="12.75">
      <c r="A67"/>
      <c r="B67"/>
      <c r="C67" s="22">
        <v>14</v>
      </c>
      <c r="D67" s="23"/>
      <c r="E67" s="22"/>
      <c r="F67" s="45"/>
      <c r="G67" s="47"/>
      <c r="H67" s="24"/>
      <c r="I67" s="63"/>
      <c r="J67" s="45"/>
      <c r="K67" s="45"/>
      <c r="L67" s="45"/>
      <c r="M67" s="45">
        <f t="shared" si="1"/>
        <v>0</v>
      </c>
      <c r="N67"/>
    </row>
    <row r="68" spans="1:14" ht="12.75">
      <c r="A68"/>
      <c r="B68"/>
      <c r="C68" s="22">
        <v>15</v>
      </c>
      <c r="D68" s="23"/>
      <c r="E68" s="22"/>
      <c r="F68" s="45"/>
      <c r="G68" s="47"/>
      <c r="H68" s="24"/>
      <c r="I68" s="63"/>
      <c r="J68" s="45"/>
      <c r="K68" s="45"/>
      <c r="L68" s="45"/>
      <c r="M68" s="45">
        <f t="shared" si="1"/>
        <v>0</v>
      </c>
      <c r="N68"/>
    </row>
    <row r="69" spans="1:14" ht="12.75">
      <c r="A69"/>
      <c r="B69"/>
      <c r="C69" s="22">
        <v>16</v>
      </c>
      <c r="D69" s="23"/>
      <c r="E69" s="22"/>
      <c r="F69" s="45"/>
      <c r="G69" s="47"/>
      <c r="H69" s="24"/>
      <c r="I69" s="63"/>
      <c r="J69" s="45"/>
      <c r="K69" s="45"/>
      <c r="L69" s="45"/>
      <c r="M69" s="45">
        <f t="shared" si="1"/>
        <v>0</v>
      </c>
      <c r="N69"/>
    </row>
    <row r="70" spans="1:14" ht="12.75">
      <c r="A70"/>
      <c r="B70"/>
      <c r="C70" s="22">
        <v>17</v>
      </c>
      <c r="D70" s="23"/>
      <c r="E70" s="22"/>
      <c r="F70" s="45"/>
      <c r="G70" s="47"/>
      <c r="H70" s="24"/>
      <c r="I70" s="63"/>
      <c r="J70" s="45"/>
      <c r="K70" s="45"/>
      <c r="L70" s="45"/>
      <c r="M70" s="45">
        <f t="shared" si="1"/>
        <v>0</v>
      </c>
      <c r="N70"/>
    </row>
    <row r="71" spans="1:14" ht="12.75">
      <c r="A71"/>
      <c r="B71"/>
      <c r="C71" s="22">
        <v>18</v>
      </c>
      <c r="D71" s="23"/>
      <c r="E71" s="22"/>
      <c r="F71" s="45"/>
      <c r="G71" s="47"/>
      <c r="H71" s="24"/>
      <c r="I71" s="63"/>
      <c r="J71" s="45"/>
      <c r="K71" s="45"/>
      <c r="L71" s="45"/>
      <c r="M71" s="45">
        <f t="shared" si="1"/>
        <v>0</v>
      </c>
      <c r="N71"/>
    </row>
    <row r="72" spans="1:14" ht="12.75">
      <c r="A72"/>
      <c r="B72"/>
      <c r="C72" s="22">
        <v>19</v>
      </c>
      <c r="D72" s="23"/>
      <c r="E72" s="22"/>
      <c r="F72" s="45"/>
      <c r="G72" s="47"/>
      <c r="H72" s="24"/>
      <c r="I72" s="63"/>
      <c r="J72" s="45"/>
      <c r="K72" s="45"/>
      <c r="L72" s="45"/>
      <c r="M72" s="45">
        <f t="shared" si="1"/>
        <v>0</v>
      </c>
      <c r="N72"/>
    </row>
    <row r="73" spans="1:14" ht="12.75">
      <c r="A73"/>
      <c r="B73"/>
      <c r="C73" s="22">
        <v>20</v>
      </c>
      <c r="D73" s="23"/>
      <c r="E73" s="22"/>
      <c r="F73" s="45"/>
      <c r="G73" s="47"/>
      <c r="H73" s="24"/>
      <c r="I73" s="63"/>
      <c r="J73" s="45"/>
      <c r="K73" s="45"/>
      <c r="L73" s="45"/>
      <c r="M73" s="45">
        <f t="shared" si="1"/>
        <v>0</v>
      </c>
      <c r="N73"/>
    </row>
    <row r="74" spans="1:14" ht="12.75">
      <c r="A74"/>
      <c r="B74"/>
      <c r="C74" s="22">
        <v>21</v>
      </c>
      <c r="D74" s="23"/>
      <c r="E74" s="22"/>
      <c r="F74" s="45"/>
      <c r="G74" s="47"/>
      <c r="H74" s="24"/>
      <c r="I74" s="63"/>
      <c r="J74" s="45"/>
      <c r="K74" s="45"/>
      <c r="L74" s="45"/>
      <c r="M74" s="45">
        <f t="shared" si="1"/>
        <v>0</v>
      </c>
      <c r="N74"/>
    </row>
    <row r="75" spans="1:14" ht="12.75">
      <c r="A75"/>
      <c r="B75"/>
      <c r="C75" s="22">
        <v>22</v>
      </c>
      <c r="D75" s="23"/>
      <c r="E75" s="22"/>
      <c r="F75" s="45"/>
      <c r="G75" s="47"/>
      <c r="H75" s="24"/>
      <c r="I75" s="63"/>
      <c r="J75" s="45"/>
      <c r="K75" s="45"/>
      <c r="L75" s="45"/>
      <c r="M75" s="45">
        <f t="shared" si="1"/>
        <v>0</v>
      </c>
      <c r="N75"/>
    </row>
    <row r="76" spans="1:14" ht="12.75">
      <c r="A76"/>
      <c r="B76"/>
      <c r="C76" s="22">
        <v>23</v>
      </c>
      <c r="D76" s="23"/>
      <c r="E76" s="22"/>
      <c r="F76" s="45"/>
      <c r="G76" s="47"/>
      <c r="H76" s="24"/>
      <c r="I76" s="63"/>
      <c r="J76" s="45"/>
      <c r="K76" s="45"/>
      <c r="L76" s="45"/>
      <c r="M76" s="45">
        <f t="shared" si="1"/>
        <v>0</v>
      </c>
      <c r="N76"/>
    </row>
    <row r="77" spans="1:14" ht="12.75">
      <c r="A77"/>
      <c r="B77"/>
      <c r="C77" s="22">
        <v>24</v>
      </c>
      <c r="D77" s="23"/>
      <c r="E77" s="22"/>
      <c r="F77" s="45"/>
      <c r="G77" s="47"/>
      <c r="H77" s="24"/>
      <c r="I77" s="63"/>
      <c r="J77" s="45"/>
      <c r="K77" s="45"/>
      <c r="L77" s="45"/>
      <c r="M77" s="45">
        <f t="shared" si="1"/>
        <v>0</v>
      </c>
      <c r="N77"/>
    </row>
    <row r="78" spans="1:14" ht="12.75">
      <c r="A78"/>
      <c r="B78"/>
      <c r="C78" s="22">
        <v>25</v>
      </c>
      <c r="D78" s="23"/>
      <c r="E78" s="22"/>
      <c r="F78" s="45"/>
      <c r="G78" s="47"/>
      <c r="H78" s="24"/>
      <c r="I78" s="63"/>
      <c r="J78" s="45"/>
      <c r="K78" s="45"/>
      <c r="L78" s="45"/>
      <c r="M78" s="45">
        <f t="shared" si="1"/>
        <v>0</v>
      </c>
      <c r="N78"/>
    </row>
    <row r="79" spans="1:14" ht="12.75">
      <c r="A79"/>
      <c r="B79"/>
      <c r="C79" s="22">
        <v>26</v>
      </c>
      <c r="D79" s="23"/>
      <c r="E79" s="22"/>
      <c r="F79" s="45"/>
      <c r="G79" s="47"/>
      <c r="H79" s="24"/>
      <c r="I79" s="63"/>
      <c r="J79" s="45"/>
      <c r="K79" s="45"/>
      <c r="L79" s="45"/>
      <c r="M79" s="45">
        <f t="shared" si="1"/>
        <v>0</v>
      </c>
      <c r="N79"/>
    </row>
    <row r="80" spans="1:14" ht="12.75">
      <c r="A80"/>
      <c r="B80"/>
      <c r="C80" s="22">
        <v>27</v>
      </c>
      <c r="D80" s="23"/>
      <c r="E80" s="22"/>
      <c r="F80" s="45"/>
      <c r="G80" s="47"/>
      <c r="H80" s="24"/>
      <c r="I80" s="63"/>
      <c r="J80" s="45"/>
      <c r="K80" s="45"/>
      <c r="L80" s="45"/>
      <c r="M80" s="45">
        <f t="shared" si="1"/>
        <v>0</v>
      </c>
      <c r="N80"/>
    </row>
    <row r="81" spans="1:14" ht="12.75">
      <c r="A81"/>
      <c r="B81"/>
      <c r="C81" s="22">
        <v>28</v>
      </c>
      <c r="D81" s="23"/>
      <c r="E81" s="22"/>
      <c r="F81" s="45"/>
      <c r="G81" s="47"/>
      <c r="H81" s="24"/>
      <c r="I81" s="63"/>
      <c r="J81" s="45"/>
      <c r="K81" s="45"/>
      <c r="L81" s="45"/>
      <c r="M81" s="45">
        <f t="shared" si="1"/>
        <v>0</v>
      </c>
      <c r="N81"/>
    </row>
    <row r="82" spans="1:14" ht="12.75">
      <c r="A82"/>
      <c r="B82"/>
      <c r="C82" s="22"/>
      <c r="D82" s="23"/>
      <c r="E82" s="22"/>
      <c r="F82" s="45"/>
      <c r="G82" s="47"/>
      <c r="H82" s="24"/>
      <c r="I82" s="63"/>
      <c r="J82" s="45"/>
      <c r="K82" s="45"/>
      <c r="L82" s="45"/>
      <c r="M82" s="45">
        <f t="shared" si="1"/>
        <v>0</v>
      </c>
      <c r="N82"/>
    </row>
    <row r="83" spans="1:14" ht="12.75">
      <c r="A83"/>
      <c r="B83"/>
      <c r="C83" s="22"/>
      <c r="D83" s="23"/>
      <c r="E83" s="22"/>
      <c r="F83" s="45"/>
      <c r="G83" s="47"/>
      <c r="H83" s="24"/>
      <c r="I83" s="24"/>
      <c r="J83" s="45"/>
      <c r="K83" s="45"/>
      <c r="L83" s="45"/>
      <c r="M83" s="45">
        <f t="shared" si="1"/>
        <v>0</v>
      </c>
      <c r="N83"/>
    </row>
    <row r="84" spans="1:14" ht="12.75">
      <c r="A84"/>
      <c r="B84"/>
      <c r="C84" s="14"/>
      <c r="D84" s="13"/>
      <c r="E84" s="14"/>
      <c r="F84" s="54"/>
      <c r="G84" s="55"/>
      <c r="H84" s="15"/>
      <c r="I84" s="15"/>
      <c r="J84" s="54"/>
      <c r="K84" s="54"/>
      <c r="L84" s="54"/>
      <c r="M84" s="54"/>
      <c r="N84"/>
    </row>
    <row r="85" spans="1:14" ht="12.75">
      <c r="A85"/>
      <c r="B85"/>
      <c r="D85" s="4"/>
      <c r="E85" s="1"/>
      <c r="F85" s="56"/>
      <c r="G85" s="49"/>
      <c r="H85" s="3"/>
      <c r="I85" s="3"/>
      <c r="J85" s="56"/>
      <c r="K85" s="56"/>
      <c r="L85" s="56"/>
      <c r="M85" s="56"/>
      <c r="N85"/>
    </row>
    <row r="86" spans="1:14" ht="15.75">
      <c r="A86"/>
      <c r="B86"/>
      <c r="C86" s="7" t="s">
        <v>9</v>
      </c>
      <c r="D86" s="8"/>
      <c r="E86" s="9"/>
      <c r="F86" s="57"/>
      <c r="G86" s="58"/>
      <c r="H86" s="10"/>
      <c r="I86" s="10"/>
      <c r="J86" s="57"/>
      <c r="K86" s="57"/>
      <c r="L86" s="57"/>
      <c r="M86" s="62"/>
      <c r="N86"/>
    </row>
    <row r="87" spans="1:14" ht="12.75">
      <c r="A87"/>
      <c r="B87"/>
      <c r="C87" s="12"/>
      <c r="D87" s="13"/>
      <c r="E87" s="14"/>
      <c r="F87" s="54"/>
      <c r="G87" s="55"/>
      <c r="H87" s="15"/>
      <c r="I87" s="15"/>
      <c r="J87" s="54"/>
      <c r="K87" s="54"/>
      <c r="L87" s="54"/>
      <c r="M87" s="61"/>
      <c r="N87"/>
    </row>
    <row r="88" spans="1:14" ht="15.75">
      <c r="A88"/>
      <c r="B88"/>
      <c r="C88" s="17" t="s">
        <v>75</v>
      </c>
      <c r="D88" s="13"/>
      <c r="E88" s="14"/>
      <c r="F88" s="54"/>
      <c r="G88" s="55"/>
      <c r="H88" s="15"/>
      <c r="I88" s="15"/>
      <c r="J88" s="54"/>
      <c r="K88" s="54"/>
      <c r="L88" s="54"/>
      <c r="M88" s="61"/>
      <c r="N88"/>
    </row>
    <row r="89" spans="1:14" ht="12.75">
      <c r="A89"/>
      <c r="B89"/>
      <c r="C89" s="12"/>
      <c r="D89" s="13"/>
      <c r="E89" s="14"/>
      <c r="F89" s="54"/>
      <c r="G89" s="55"/>
      <c r="H89" s="15"/>
      <c r="I89" s="15"/>
      <c r="J89" s="54"/>
      <c r="K89" s="54"/>
      <c r="L89" s="54"/>
      <c r="M89" s="61"/>
      <c r="N89"/>
    </row>
    <row r="90" spans="1:14" ht="12.75">
      <c r="A90"/>
      <c r="B90"/>
      <c r="C90" s="22" t="s">
        <v>1</v>
      </c>
      <c r="D90" s="23" t="s">
        <v>3</v>
      </c>
      <c r="E90" s="22" t="s">
        <v>4</v>
      </c>
      <c r="F90" s="45" t="s">
        <v>5</v>
      </c>
      <c r="G90" s="47" t="s">
        <v>2</v>
      </c>
      <c r="H90" s="24" t="s">
        <v>8</v>
      </c>
      <c r="I90" s="63" t="s">
        <v>0</v>
      </c>
      <c r="J90" s="45" t="s">
        <v>74</v>
      </c>
      <c r="K90" s="45" t="s">
        <v>73</v>
      </c>
      <c r="L90" s="45" t="s">
        <v>72</v>
      </c>
      <c r="M90" s="45" t="s">
        <v>6</v>
      </c>
      <c r="N90"/>
    </row>
    <row r="91" spans="1:14" ht="12.75">
      <c r="A91"/>
      <c r="B91"/>
      <c r="C91" s="64">
        <v>1</v>
      </c>
      <c r="D91" s="65" t="s">
        <v>227</v>
      </c>
      <c r="E91" s="64" t="s">
        <v>228</v>
      </c>
      <c r="F91" s="66" t="s">
        <v>27</v>
      </c>
      <c r="G91" s="67">
        <v>10</v>
      </c>
      <c r="H91" s="68" t="s">
        <v>229</v>
      </c>
      <c r="I91" s="91">
        <v>23.48</v>
      </c>
      <c r="J91" s="66">
        <v>150</v>
      </c>
      <c r="K91" s="66"/>
      <c r="L91" s="66"/>
      <c r="M91" s="66">
        <f>J91+K91-L91</f>
        <v>150</v>
      </c>
      <c r="N91"/>
    </row>
    <row r="92" spans="1:14" ht="12.75">
      <c r="A92"/>
      <c r="B92"/>
      <c r="C92" s="64">
        <v>2</v>
      </c>
      <c r="D92" s="65" t="s">
        <v>230</v>
      </c>
      <c r="E92" s="64" t="s">
        <v>218</v>
      </c>
      <c r="F92" s="66" t="s">
        <v>19</v>
      </c>
      <c r="G92" s="67"/>
      <c r="H92" s="68" t="s">
        <v>216</v>
      </c>
      <c r="I92" s="91">
        <v>28.42</v>
      </c>
      <c r="J92" s="66">
        <v>140</v>
      </c>
      <c r="K92" s="66"/>
      <c r="L92" s="66"/>
      <c r="M92" s="66">
        <f aca="true" t="shared" si="2" ref="M92:M120">J92+K92-L92</f>
        <v>140</v>
      </c>
      <c r="N92"/>
    </row>
    <row r="93" spans="1:14" ht="12.75">
      <c r="A93"/>
      <c r="B93"/>
      <c r="C93" s="64">
        <v>3</v>
      </c>
      <c r="D93" s="65" t="s">
        <v>231</v>
      </c>
      <c r="E93" s="64" t="s">
        <v>228</v>
      </c>
      <c r="F93" s="66" t="s">
        <v>19</v>
      </c>
      <c r="G93" s="67">
        <v>8</v>
      </c>
      <c r="H93" s="68" t="s">
        <v>229</v>
      </c>
      <c r="I93" s="91">
        <v>24.55</v>
      </c>
      <c r="J93" s="66">
        <v>130</v>
      </c>
      <c r="K93" s="66"/>
      <c r="L93" s="66"/>
      <c r="M93" s="66">
        <f t="shared" si="2"/>
        <v>130</v>
      </c>
      <c r="N93"/>
    </row>
    <row r="94" spans="1:14" ht="12.75">
      <c r="A94"/>
      <c r="B94"/>
      <c r="C94" s="64">
        <v>4</v>
      </c>
      <c r="D94" s="65" t="s">
        <v>232</v>
      </c>
      <c r="E94" s="64" t="s">
        <v>218</v>
      </c>
      <c r="F94" s="66" t="s">
        <v>19</v>
      </c>
      <c r="G94" s="67"/>
      <c r="H94" s="68" t="s">
        <v>216</v>
      </c>
      <c r="I94" s="91">
        <v>22.05</v>
      </c>
      <c r="J94" s="66">
        <v>80</v>
      </c>
      <c r="K94" s="66"/>
      <c r="L94" s="66"/>
      <c r="M94" s="66">
        <f t="shared" si="2"/>
        <v>80</v>
      </c>
      <c r="N94"/>
    </row>
    <row r="95" spans="1:14" ht="12.75">
      <c r="A95"/>
      <c r="B95"/>
      <c r="C95" s="64">
        <v>5</v>
      </c>
      <c r="D95" s="65"/>
      <c r="E95" s="64"/>
      <c r="F95" s="66"/>
      <c r="G95" s="67"/>
      <c r="H95" s="68"/>
      <c r="I95" s="91"/>
      <c r="J95" s="66"/>
      <c r="K95" s="66"/>
      <c r="L95" s="66"/>
      <c r="M95" s="66">
        <f t="shared" si="2"/>
        <v>0</v>
      </c>
      <c r="N95"/>
    </row>
    <row r="96" spans="1:14" ht="12.75">
      <c r="A96"/>
      <c r="B96"/>
      <c r="C96" s="64">
        <v>6</v>
      </c>
      <c r="D96" s="65"/>
      <c r="E96" s="64"/>
      <c r="F96" s="66"/>
      <c r="G96" s="67"/>
      <c r="H96" s="68"/>
      <c r="I96" s="91"/>
      <c r="J96" s="66"/>
      <c r="K96" s="66"/>
      <c r="L96" s="66"/>
      <c r="M96" s="66">
        <f t="shared" si="2"/>
        <v>0</v>
      </c>
      <c r="N96"/>
    </row>
    <row r="97" spans="1:14" ht="12.75">
      <c r="A97"/>
      <c r="B97"/>
      <c r="C97" s="64">
        <v>7</v>
      </c>
      <c r="D97" s="65"/>
      <c r="E97" s="64"/>
      <c r="F97" s="66"/>
      <c r="G97" s="67"/>
      <c r="H97" s="68"/>
      <c r="I97" s="91"/>
      <c r="J97" s="66"/>
      <c r="K97" s="66"/>
      <c r="L97" s="66"/>
      <c r="M97" s="66">
        <f t="shared" si="2"/>
        <v>0</v>
      </c>
      <c r="N97"/>
    </row>
    <row r="98" spans="1:14" ht="12.75">
      <c r="A98"/>
      <c r="B98"/>
      <c r="C98" s="64">
        <v>8</v>
      </c>
      <c r="D98" s="65"/>
      <c r="E98" s="64"/>
      <c r="F98" s="66"/>
      <c r="G98" s="67"/>
      <c r="H98" s="68"/>
      <c r="I98" s="91"/>
      <c r="J98" s="66"/>
      <c r="K98" s="66"/>
      <c r="L98" s="66"/>
      <c r="M98" s="66">
        <f t="shared" si="2"/>
        <v>0</v>
      </c>
      <c r="N98"/>
    </row>
    <row r="99" spans="1:14" ht="12.75">
      <c r="A99"/>
      <c r="B99"/>
      <c r="C99" s="64">
        <v>9</v>
      </c>
      <c r="D99" s="65"/>
      <c r="E99" s="64"/>
      <c r="F99" s="66"/>
      <c r="G99" s="67"/>
      <c r="H99" s="68"/>
      <c r="I99" s="91"/>
      <c r="J99" s="66"/>
      <c r="K99" s="66"/>
      <c r="L99" s="66"/>
      <c r="M99" s="66">
        <f t="shared" si="2"/>
        <v>0</v>
      </c>
      <c r="N99"/>
    </row>
    <row r="100" spans="1:14" ht="12.75">
      <c r="A100"/>
      <c r="B100"/>
      <c r="C100" s="64">
        <v>10</v>
      </c>
      <c r="D100" s="65"/>
      <c r="E100" s="64"/>
      <c r="F100" s="66"/>
      <c r="G100" s="67"/>
      <c r="H100" s="68"/>
      <c r="I100" s="91"/>
      <c r="J100" s="66"/>
      <c r="K100" s="66"/>
      <c r="L100" s="66"/>
      <c r="M100" s="66">
        <f t="shared" si="2"/>
        <v>0</v>
      </c>
      <c r="N100"/>
    </row>
    <row r="101" spans="1:14" ht="12.75">
      <c r="A101"/>
      <c r="B101"/>
      <c r="C101" s="64">
        <v>11</v>
      </c>
      <c r="D101" s="65"/>
      <c r="E101" s="64"/>
      <c r="F101" s="66"/>
      <c r="G101" s="67"/>
      <c r="H101" s="68"/>
      <c r="I101" s="91"/>
      <c r="J101" s="66"/>
      <c r="K101" s="66"/>
      <c r="L101" s="66"/>
      <c r="M101" s="66">
        <f t="shared" si="2"/>
        <v>0</v>
      </c>
      <c r="N101"/>
    </row>
    <row r="102" spans="1:14" ht="12.75">
      <c r="A102"/>
      <c r="B102"/>
      <c r="C102" s="64">
        <v>12</v>
      </c>
      <c r="D102" s="65"/>
      <c r="E102" s="64"/>
      <c r="F102" s="66"/>
      <c r="G102" s="67"/>
      <c r="H102" s="68"/>
      <c r="I102" s="91"/>
      <c r="J102" s="66"/>
      <c r="K102" s="66"/>
      <c r="L102" s="66"/>
      <c r="M102" s="66">
        <f t="shared" si="2"/>
        <v>0</v>
      </c>
      <c r="N102"/>
    </row>
    <row r="103" spans="1:14" ht="12.75">
      <c r="A103"/>
      <c r="B103"/>
      <c r="C103" s="64">
        <v>13</v>
      </c>
      <c r="D103" s="65"/>
      <c r="E103" s="64"/>
      <c r="F103" s="66"/>
      <c r="G103" s="67"/>
      <c r="H103" s="68"/>
      <c r="I103" s="91"/>
      <c r="J103" s="66"/>
      <c r="K103" s="66"/>
      <c r="L103" s="66"/>
      <c r="M103" s="66">
        <f t="shared" si="2"/>
        <v>0</v>
      </c>
      <c r="N103"/>
    </row>
    <row r="104" spans="1:14" ht="12.75">
      <c r="A104"/>
      <c r="B104"/>
      <c r="C104" s="64">
        <v>14</v>
      </c>
      <c r="D104" s="65"/>
      <c r="E104" s="64"/>
      <c r="F104" s="66"/>
      <c r="G104" s="67"/>
      <c r="H104" s="68"/>
      <c r="I104" s="91"/>
      <c r="J104" s="66"/>
      <c r="K104" s="66"/>
      <c r="L104" s="66"/>
      <c r="M104" s="66">
        <f t="shared" si="2"/>
        <v>0</v>
      </c>
      <c r="N104"/>
    </row>
    <row r="105" spans="1:14" ht="12.75">
      <c r="A105"/>
      <c r="B105"/>
      <c r="C105" s="64">
        <v>15</v>
      </c>
      <c r="D105" s="65"/>
      <c r="E105" s="64"/>
      <c r="F105" s="66"/>
      <c r="G105" s="67"/>
      <c r="H105" s="68"/>
      <c r="I105" s="91"/>
      <c r="J105" s="66"/>
      <c r="K105" s="66"/>
      <c r="L105" s="66"/>
      <c r="M105" s="66">
        <f t="shared" si="2"/>
        <v>0</v>
      </c>
      <c r="N105"/>
    </row>
    <row r="106" spans="1:14" ht="12.75">
      <c r="A106"/>
      <c r="B106"/>
      <c r="C106" s="64">
        <v>16</v>
      </c>
      <c r="D106" s="65"/>
      <c r="E106" s="64"/>
      <c r="F106" s="66"/>
      <c r="G106" s="67"/>
      <c r="H106" s="68"/>
      <c r="I106" s="91"/>
      <c r="J106" s="66"/>
      <c r="K106" s="66"/>
      <c r="L106" s="66"/>
      <c r="M106" s="66">
        <f t="shared" si="2"/>
        <v>0</v>
      </c>
      <c r="N106"/>
    </row>
    <row r="107" spans="1:14" ht="12.75">
      <c r="A107"/>
      <c r="B107"/>
      <c r="C107" s="64">
        <v>17</v>
      </c>
      <c r="D107" s="65"/>
      <c r="E107" s="64"/>
      <c r="F107" s="66"/>
      <c r="G107" s="67"/>
      <c r="H107" s="68"/>
      <c r="I107" s="91"/>
      <c r="J107" s="66"/>
      <c r="K107" s="66"/>
      <c r="L107" s="66"/>
      <c r="M107" s="66">
        <f t="shared" si="2"/>
        <v>0</v>
      </c>
      <c r="N107"/>
    </row>
    <row r="108" spans="1:14" ht="12.75">
      <c r="A108"/>
      <c r="B108"/>
      <c r="C108" s="64">
        <v>18</v>
      </c>
      <c r="D108" s="65"/>
      <c r="E108" s="64"/>
      <c r="F108" s="66"/>
      <c r="G108" s="67"/>
      <c r="H108" s="68"/>
      <c r="I108" s="91"/>
      <c r="J108" s="66"/>
      <c r="K108" s="66"/>
      <c r="L108" s="66"/>
      <c r="M108" s="66">
        <f t="shared" si="2"/>
        <v>0</v>
      </c>
      <c r="N108"/>
    </row>
    <row r="109" spans="1:14" ht="12.75">
      <c r="A109"/>
      <c r="B109"/>
      <c r="C109" s="64">
        <v>19</v>
      </c>
      <c r="D109" s="65"/>
      <c r="E109" s="64"/>
      <c r="F109" s="66"/>
      <c r="G109" s="67"/>
      <c r="H109" s="68"/>
      <c r="I109" s="91"/>
      <c r="J109" s="66"/>
      <c r="K109" s="66"/>
      <c r="L109" s="66"/>
      <c r="M109" s="66">
        <f t="shared" si="2"/>
        <v>0</v>
      </c>
      <c r="N109"/>
    </row>
    <row r="110" spans="1:14" ht="12.75">
      <c r="A110"/>
      <c r="B110"/>
      <c r="C110" s="64">
        <v>20</v>
      </c>
      <c r="D110" s="65"/>
      <c r="E110" s="64"/>
      <c r="F110" s="66"/>
      <c r="G110" s="67"/>
      <c r="H110" s="68"/>
      <c r="I110" s="91"/>
      <c r="J110" s="66"/>
      <c r="K110" s="66"/>
      <c r="L110" s="66"/>
      <c r="M110" s="66">
        <f t="shared" si="2"/>
        <v>0</v>
      </c>
      <c r="N110"/>
    </row>
    <row r="111" spans="1:14" ht="12.75">
      <c r="A111"/>
      <c r="B111"/>
      <c r="C111" s="64">
        <v>21</v>
      </c>
      <c r="D111" s="65"/>
      <c r="E111" s="64"/>
      <c r="F111" s="66"/>
      <c r="G111" s="67"/>
      <c r="H111" s="68"/>
      <c r="I111" s="91"/>
      <c r="J111" s="66"/>
      <c r="K111" s="66"/>
      <c r="L111" s="66"/>
      <c r="M111" s="66">
        <f t="shared" si="2"/>
        <v>0</v>
      </c>
      <c r="N111"/>
    </row>
    <row r="112" spans="1:14" ht="12.75">
      <c r="A112"/>
      <c r="B112"/>
      <c r="C112" s="64">
        <v>22</v>
      </c>
      <c r="D112" s="65"/>
      <c r="E112" s="64"/>
      <c r="F112" s="66"/>
      <c r="G112" s="67"/>
      <c r="H112" s="68"/>
      <c r="I112" s="91"/>
      <c r="J112" s="66"/>
      <c r="K112" s="66"/>
      <c r="L112" s="66"/>
      <c r="M112" s="66">
        <f t="shared" si="2"/>
        <v>0</v>
      </c>
      <c r="N112"/>
    </row>
    <row r="113" spans="1:14" ht="12.75">
      <c r="A113"/>
      <c r="B113"/>
      <c r="C113" s="64">
        <v>23</v>
      </c>
      <c r="D113" s="65"/>
      <c r="E113" s="64"/>
      <c r="F113" s="66"/>
      <c r="G113" s="67"/>
      <c r="H113" s="68"/>
      <c r="I113" s="91"/>
      <c r="J113" s="66"/>
      <c r="K113" s="66"/>
      <c r="L113" s="66"/>
      <c r="M113" s="66">
        <f t="shared" si="2"/>
        <v>0</v>
      </c>
      <c r="N113"/>
    </row>
    <row r="114" spans="1:14" ht="12.75">
      <c r="A114"/>
      <c r="B114"/>
      <c r="C114" s="64">
        <v>24</v>
      </c>
      <c r="D114" s="65"/>
      <c r="E114" s="64"/>
      <c r="F114" s="66"/>
      <c r="G114" s="67"/>
      <c r="H114" s="68"/>
      <c r="I114" s="91"/>
      <c r="J114" s="66"/>
      <c r="K114" s="66"/>
      <c r="L114" s="66"/>
      <c r="M114" s="66">
        <f t="shared" si="2"/>
        <v>0</v>
      </c>
      <c r="N114"/>
    </row>
    <row r="115" spans="1:14" ht="12.75">
      <c r="A115"/>
      <c r="B115"/>
      <c r="C115" s="64">
        <v>25</v>
      </c>
      <c r="D115" s="65"/>
      <c r="E115" s="64"/>
      <c r="F115" s="66"/>
      <c r="G115" s="67"/>
      <c r="H115" s="68"/>
      <c r="I115" s="68"/>
      <c r="J115" s="66"/>
      <c r="K115" s="66"/>
      <c r="L115" s="66"/>
      <c r="M115" s="66">
        <f t="shared" si="2"/>
        <v>0</v>
      </c>
      <c r="N115"/>
    </row>
    <row r="116" spans="1:14" ht="12.75">
      <c r="A116"/>
      <c r="B116"/>
      <c r="C116" s="64">
        <v>26</v>
      </c>
      <c r="D116" s="23"/>
      <c r="E116" s="22"/>
      <c r="F116" s="45"/>
      <c r="G116" s="47"/>
      <c r="H116" s="24"/>
      <c r="I116" s="24"/>
      <c r="J116" s="45"/>
      <c r="K116" s="45"/>
      <c r="L116" s="45"/>
      <c r="M116" s="66">
        <f t="shared" si="2"/>
        <v>0</v>
      </c>
      <c r="N116"/>
    </row>
    <row r="117" spans="1:14" ht="12.75">
      <c r="A117"/>
      <c r="B117"/>
      <c r="C117" s="64">
        <v>27</v>
      </c>
      <c r="D117" s="23"/>
      <c r="E117" s="22"/>
      <c r="F117" s="45"/>
      <c r="G117" s="47"/>
      <c r="H117" s="24"/>
      <c r="I117" s="24"/>
      <c r="J117" s="45"/>
      <c r="K117" s="45"/>
      <c r="L117" s="45"/>
      <c r="M117" s="66">
        <f t="shared" si="2"/>
        <v>0</v>
      </c>
      <c r="N117"/>
    </row>
    <row r="118" spans="1:14" ht="12.75">
      <c r="A118"/>
      <c r="B118"/>
      <c r="C118" s="64">
        <v>28</v>
      </c>
      <c r="D118" s="65"/>
      <c r="E118" s="64"/>
      <c r="F118" s="66"/>
      <c r="G118" s="67"/>
      <c r="H118" s="68"/>
      <c r="I118" s="68"/>
      <c r="J118" s="66"/>
      <c r="K118" s="66"/>
      <c r="L118" s="66"/>
      <c r="M118" s="66">
        <f t="shared" si="2"/>
        <v>0</v>
      </c>
      <c r="N118"/>
    </row>
    <row r="119" spans="1:14" ht="12.75">
      <c r="A119"/>
      <c r="B119"/>
      <c r="C119" s="64">
        <v>29</v>
      </c>
      <c r="D119" s="23"/>
      <c r="E119" s="22"/>
      <c r="F119" s="45"/>
      <c r="G119" s="47"/>
      <c r="H119" s="24"/>
      <c r="I119" s="24"/>
      <c r="J119" s="45"/>
      <c r="K119" s="45"/>
      <c r="L119" s="45"/>
      <c r="M119" s="66">
        <f t="shared" si="2"/>
        <v>0</v>
      </c>
      <c r="N119"/>
    </row>
    <row r="120" spans="1:14" ht="12.75">
      <c r="A120"/>
      <c r="B120"/>
      <c r="C120" s="22">
        <v>30</v>
      </c>
      <c r="D120" s="23"/>
      <c r="E120" s="22"/>
      <c r="F120" s="45"/>
      <c r="G120" s="47"/>
      <c r="H120" s="24"/>
      <c r="I120" s="24"/>
      <c r="J120" s="45"/>
      <c r="K120" s="45"/>
      <c r="L120" s="45"/>
      <c r="M120" s="45">
        <f t="shared" si="2"/>
        <v>0</v>
      </c>
      <c r="N120"/>
    </row>
    <row r="121" spans="1:14" ht="12.75">
      <c r="A121"/>
      <c r="B121"/>
      <c r="C121"/>
      <c r="D121"/>
      <c r="E121"/>
      <c r="F121" s="59"/>
      <c r="G121" s="6"/>
      <c r="H121"/>
      <c r="I121"/>
      <c r="J121" s="59"/>
      <c r="K121" s="59"/>
      <c r="L121" s="59"/>
      <c r="M121" s="59"/>
      <c r="N121"/>
    </row>
    <row r="122" spans="1:6" ht="12.75">
      <c r="A122"/>
      <c r="B122" s="1"/>
      <c r="E122" s="1"/>
      <c r="F122" s="1"/>
    </row>
    <row r="123" spans="2:6" ht="12.75">
      <c r="B123" s="1"/>
      <c r="E123" s="1"/>
      <c r="F123" s="1"/>
    </row>
    <row r="124" spans="2:6" ht="12.75">
      <c r="B124" s="1"/>
      <c r="E124" s="1"/>
      <c r="F124" s="1"/>
    </row>
    <row r="125" spans="2:6" ht="12.75">
      <c r="B125" s="1"/>
      <c r="E125" s="1"/>
      <c r="F125" s="1"/>
    </row>
    <row r="126" spans="2:6" ht="12.75">
      <c r="B126" s="1"/>
      <c r="E126" s="1"/>
      <c r="F126" s="1"/>
    </row>
    <row r="127" spans="2:6" ht="12.75">
      <c r="B127" s="1"/>
      <c r="E127" s="1"/>
      <c r="F127" s="1"/>
    </row>
    <row r="128" spans="2:6" ht="12.75">
      <c r="B128" s="1"/>
      <c r="E128" s="1"/>
      <c r="F128" s="1"/>
    </row>
    <row r="129" spans="2:6" ht="12.75">
      <c r="B129" s="1"/>
      <c r="E129" s="1"/>
      <c r="F129" s="1"/>
    </row>
    <row r="130" spans="2:6" ht="12.75">
      <c r="B130" s="1"/>
      <c r="E130" s="1"/>
      <c r="F130" s="1"/>
    </row>
    <row r="131" spans="2:6" ht="12.75">
      <c r="B131" s="1"/>
      <c r="E131" s="1"/>
      <c r="F131" s="1"/>
    </row>
    <row r="132" spans="2:6" ht="12.75">
      <c r="B132" s="1"/>
      <c r="E132" s="1"/>
      <c r="F132" s="1"/>
    </row>
    <row r="133" spans="2:6" ht="12.75">
      <c r="B133" s="1"/>
      <c r="E133" s="1"/>
      <c r="F133" s="1"/>
    </row>
    <row r="134" spans="2:6" ht="12.75">
      <c r="B134" s="1"/>
      <c r="E134" s="1"/>
      <c r="F134" s="1"/>
    </row>
    <row r="135" spans="2:6" ht="12.75">
      <c r="B135" s="1"/>
      <c r="E135" s="1"/>
      <c r="F135" s="1"/>
    </row>
    <row r="136" spans="2:6" ht="12.75">
      <c r="B136" s="1"/>
      <c r="E136" s="1"/>
      <c r="F136" s="1"/>
    </row>
    <row r="137" spans="2:6" ht="12.75">
      <c r="B137" s="1"/>
      <c r="E137" s="1"/>
      <c r="F137" s="1"/>
    </row>
    <row r="138" spans="6:13" ht="12.75">
      <c r="F138" s="48"/>
      <c r="G138" s="49"/>
      <c r="J138" s="56"/>
      <c r="K138" s="56"/>
      <c r="L138" s="56"/>
      <c r="M138" s="56"/>
    </row>
    <row r="139" spans="6:13" ht="12.75">
      <c r="F139" s="48"/>
      <c r="G139" s="49"/>
      <c r="J139" s="56"/>
      <c r="K139" s="56"/>
      <c r="L139" s="56"/>
      <c r="M139" s="56"/>
    </row>
    <row r="140" spans="6:13" ht="12.75">
      <c r="F140" s="48"/>
      <c r="G140" s="49"/>
      <c r="J140" s="56"/>
      <c r="K140" s="56"/>
      <c r="L140" s="56"/>
      <c r="M140" s="56"/>
    </row>
    <row r="141" spans="6:13" ht="12.75">
      <c r="F141" s="48"/>
      <c r="G141" s="49"/>
      <c r="J141" s="56"/>
      <c r="K141" s="56"/>
      <c r="L141" s="56"/>
      <c r="M141" s="56"/>
    </row>
    <row r="142" spans="6:13" ht="12.75">
      <c r="F142" s="48"/>
      <c r="G142" s="49"/>
      <c r="J142" s="56"/>
      <c r="K142" s="56"/>
      <c r="L142" s="56"/>
      <c r="M142" s="56"/>
    </row>
    <row r="143" spans="6:13" ht="12.75">
      <c r="F143" s="48"/>
      <c r="G143" s="49"/>
      <c r="J143" s="56"/>
      <c r="K143" s="56"/>
      <c r="L143" s="56"/>
      <c r="M143" s="56"/>
    </row>
    <row r="144" spans="6:13" ht="12.75">
      <c r="F144" s="48"/>
      <c r="G144" s="49"/>
      <c r="J144" s="56"/>
      <c r="K144" s="56"/>
      <c r="L144" s="56"/>
      <c r="M144" s="56"/>
    </row>
    <row r="145" spans="6:13" ht="12.75">
      <c r="F145" s="48"/>
      <c r="G145" s="49"/>
      <c r="J145" s="56"/>
      <c r="K145" s="56"/>
      <c r="L145" s="56"/>
      <c r="M145" s="56"/>
    </row>
    <row r="146" spans="6:13" ht="12.75">
      <c r="F146" s="48"/>
      <c r="G146" s="49"/>
      <c r="J146" s="56"/>
      <c r="K146" s="56"/>
      <c r="L146" s="56"/>
      <c r="M146" s="56"/>
    </row>
    <row r="147" spans="6:13" ht="12.75">
      <c r="F147" s="48"/>
      <c r="G147" s="49"/>
      <c r="J147" s="56"/>
      <c r="K147" s="56"/>
      <c r="L147" s="56"/>
      <c r="M147" s="56"/>
    </row>
    <row r="148" spans="6:13" ht="12.75">
      <c r="F148" s="48"/>
      <c r="G148" s="49"/>
      <c r="J148" s="56"/>
      <c r="K148" s="56"/>
      <c r="L148" s="56"/>
      <c r="M148" s="56"/>
    </row>
    <row r="149" spans="6:13" ht="12.75">
      <c r="F149" s="48"/>
      <c r="G149" s="56"/>
      <c r="J149" s="56"/>
      <c r="K149" s="56"/>
      <c r="L149" s="56"/>
      <c r="M149" s="56"/>
    </row>
    <row r="150" spans="6:13" ht="12.75">
      <c r="F150" s="48"/>
      <c r="G150" s="56"/>
      <c r="J150" s="56"/>
      <c r="K150" s="56"/>
      <c r="L150" s="56"/>
      <c r="M150" s="56"/>
    </row>
    <row r="151" spans="10:13" ht="12.75">
      <c r="J151" s="56"/>
      <c r="K151" s="56"/>
      <c r="L151" s="56"/>
      <c r="M151" s="56"/>
    </row>
    <row r="152" spans="10:13" ht="12.75">
      <c r="J152" s="56"/>
      <c r="K152" s="56"/>
      <c r="L152" s="56"/>
      <c r="M152" s="56"/>
    </row>
    <row r="153" spans="10:13" ht="12.75">
      <c r="J153" s="56"/>
      <c r="K153" s="56"/>
      <c r="L153" s="56"/>
      <c r="M153" s="56"/>
    </row>
    <row r="154" spans="10:13" ht="12.75">
      <c r="J154" s="56"/>
      <c r="K154" s="56"/>
      <c r="L154" s="56"/>
      <c r="M154" s="56"/>
    </row>
    <row r="155" spans="10:13" ht="12.75">
      <c r="J155" s="56"/>
      <c r="K155" s="56"/>
      <c r="L155" s="56"/>
      <c r="M155" s="56"/>
    </row>
    <row r="156" spans="10:13" ht="12.75">
      <c r="J156" s="56"/>
      <c r="K156" s="56"/>
      <c r="L156" s="56"/>
      <c r="M156" s="56"/>
    </row>
    <row r="157" spans="10:13" ht="12.75">
      <c r="J157" s="56"/>
      <c r="K157" s="56"/>
      <c r="L157" s="56"/>
      <c r="M157" s="56"/>
    </row>
    <row r="158" spans="10:13" ht="12.75">
      <c r="J158" s="56"/>
      <c r="K158" s="56"/>
      <c r="L158" s="56"/>
      <c r="M158" s="56"/>
    </row>
    <row r="159" spans="10:13" ht="12.75">
      <c r="J159" s="56"/>
      <c r="K159" s="56"/>
      <c r="L159" s="56"/>
      <c r="M159" s="56"/>
    </row>
    <row r="160" spans="10:13" ht="12.75">
      <c r="J160" s="56"/>
      <c r="K160" s="56"/>
      <c r="L160" s="56"/>
      <c r="M160" s="56"/>
    </row>
    <row r="161" spans="10:13" ht="12.75">
      <c r="J161" s="56"/>
      <c r="K161" s="56"/>
      <c r="L161" s="56"/>
      <c r="M161" s="56"/>
    </row>
    <row r="162" spans="10:13" ht="12.75">
      <c r="J162" s="56"/>
      <c r="K162" s="56"/>
      <c r="L162" s="56"/>
      <c r="M162" s="56"/>
    </row>
    <row r="163" spans="10:13" ht="12.75">
      <c r="J163" s="56"/>
      <c r="K163" s="56"/>
      <c r="L163" s="56"/>
      <c r="M163" s="56"/>
    </row>
    <row r="164" spans="10:13" ht="12.75">
      <c r="J164" s="56"/>
      <c r="K164" s="56"/>
      <c r="L164" s="56"/>
      <c r="M164" s="56"/>
    </row>
    <row r="165" spans="10:13" ht="12.75">
      <c r="J165" s="56"/>
      <c r="K165" s="56"/>
      <c r="L165" s="56"/>
      <c r="M165" s="56"/>
    </row>
    <row r="166" spans="10:13" ht="12.75">
      <c r="J166" s="56"/>
      <c r="K166" s="56"/>
      <c r="L166" s="56"/>
      <c r="M166" s="56"/>
    </row>
    <row r="167" spans="10:13" ht="12.75">
      <c r="J167" s="56"/>
      <c r="K167" s="56"/>
      <c r="L167" s="56"/>
      <c r="M167" s="56"/>
    </row>
    <row r="168" spans="10:13" ht="12.75">
      <c r="J168" s="56"/>
      <c r="K168" s="56"/>
      <c r="L168" s="56"/>
      <c r="M168" s="56"/>
    </row>
    <row r="169" spans="10:13" ht="12.75">
      <c r="J169" s="56"/>
      <c r="K169" s="56"/>
      <c r="L169" s="56"/>
      <c r="M169" s="56"/>
    </row>
    <row r="170" spans="10:13" ht="12.75">
      <c r="J170" s="56"/>
      <c r="K170" s="56"/>
      <c r="L170" s="56"/>
      <c r="M170" s="56"/>
    </row>
    <row r="171" spans="10:13" ht="12.75">
      <c r="J171" s="56"/>
      <c r="K171" s="56"/>
      <c r="L171" s="56"/>
      <c r="M171" s="56"/>
    </row>
    <row r="172" spans="10:13" ht="12.75">
      <c r="J172" s="56"/>
      <c r="K172" s="56"/>
      <c r="L172" s="56"/>
      <c r="M172" s="56"/>
    </row>
    <row r="173" spans="10:13" ht="12.75">
      <c r="J173" s="56"/>
      <c r="K173" s="56"/>
      <c r="L173" s="56"/>
      <c r="M173" s="56"/>
    </row>
    <row r="174" spans="10:13" ht="12.75">
      <c r="J174" s="56"/>
      <c r="K174" s="56"/>
      <c r="L174" s="56"/>
      <c r="M174" s="56"/>
    </row>
    <row r="175" spans="10:13" ht="12.75">
      <c r="J175" s="56"/>
      <c r="K175" s="56"/>
      <c r="L175" s="56"/>
      <c r="M175" s="56"/>
    </row>
    <row r="176" spans="10:13" ht="12.75">
      <c r="J176" s="56"/>
      <c r="K176" s="56"/>
      <c r="L176" s="56"/>
      <c r="M176" s="56"/>
    </row>
    <row r="177" spans="10:13" ht="12.75">
      <c r="J177" s="56"/>
      <c r="K177" s="56"/>
      <c r="L177" s="56"/>
      <c r="M177" s="56"/>
    </row>
    <row r="178" spans="10:13" ht="12.75">
      <c r="J178" s="56"/>
      <c r="K178" s="56"/>
      <c r="L178" s="56"/>
      <c r="M178" s="56"/>
    </row>
    <row r="179" spans="10:13" ht="12.75">
      <c r="J179" s="56"/>
      <c r="K179" s="56"/>
      <c r="L179" s="56"/>
      <c r="M179" s="56"/>
    </row>
    <row r="180" spans="10:13" ht="12.75">
      <c r="J180" s="56"/>
      <c r="K180" s="56"/>
      <c r="L180" s="56"/>
      <c r="M180" s="56"/>
    </row>
    <row r="181" spans="10:13" ht="12.75">
      <c r="J181" s="56"/>
      <c r="K181" s="56"/>
      <c r="L181" s="56"/>
      <c r="M181" s="56"/>
    </row>
    <row r="182" spans="10:13" ht="12.75">
      <c r="J182" s="56"/>
      <c r="K182" s="56"/>
      <c r="L182" s="56"/>
      <c r="M182" s="56"/>
    </row>
    <row r="183" spans="10:13" ht="12.75">
      <c r="J183" s="56"/>
      <c r="K183" s="56"/>
      <c r="L183" s="56"/>
      <c r="M183" s="56"/>
    </row>
    <row r="184" spans="10:13" ht="12.75">
      <c r="J184" s="56"/>
      <c r="K184" s="56"/>
      <c r="L184" s="56"/>
      <c r="M184" s="56"/>
    </row>
    <row r="185" spans="10:13" ht="12.75">
      <c r="J185" s="56"/>
      <c r="K185" s="56"/>
      <c r="L185" s="56"/>
      <c r="M185" s="56"/>
    </row>
    <row r="186" spans="10:13" ht="12.75">
      <c r="J186" s="56"/>
      <c r="K186" s="56"/>
      <c r="L186" s="56"/>
      <c r="M186" s="56"/>
    </row>
    <row r="187" spans="10:13" ht="12.75">
      <c r="J187" s="56"/>
      <c r="K187" s="56"/>
      <c r="L187" s="56"/>
      <c r="M187" s="56"/>
    </row>
    <row r="188" spans="10:13" ht="12.75">
      <c r="J188" s="56"/>
      <c r="K188" s="56"/>
      <c r="L188" s="56"/>
      <c r="M188" s="56"/>
    </row>
    <row r="189" spans="10:13" ht="12.75">
      <c r="J189" s="56"/>
      <c r="K189" s="56"/>
      <c r="L189" s="56"/>
      <c r="M189" s="56"/>
    </row>
    <row r="190" spans="10:13" ht="12.75">
      <c r="J190" s="56"/>
      <c r="K190" s="56"/>
      <c r="L190" s="56"/>
      <c r="M190" s="56"/>
    </row>
    <row r="191" spans="10:13" ht="12.75">
      <c r="J191" s="56"/>
      <c r="K191" s="56"/>
      <c r="L191" s="56"/>
      <c r="M191" s="56"/>
    </row>
    <row r="192" spans="10:13" ht="12.75">
      <c r="J192" s="56"/>
      <c r="K192" s="56"/>
      <c r="L192" s="56"/>
      <c r="M192" s="56"/>
    </row>
    <row r="193" spans="10:13" ht="12.75">
      <c r="J193" s="56"/>
      <c r="K193" s="56"/>
      <c r="L193" s="56"/>
      <c r="M193" s="56"/>
    </row>
    <row r="194" spans="10:13" ht="12.75">
      <c r="J194" s="56"/>
      <c r="K194" s="56"/>
      <c r="L194" s="56"/>
      <c r="M194" s="56"/>
    </row>
    <row r="195" spans="10:13" ht="12.75">
      <c r="J195" s="56"/>
      <c r="K195" s="56"/>
      <c r="L195" s="56"/>
      <c r="M195" s="56"/>
    </row>
    <row r="196" spans="10:13" ht="12.75">
      <c r="J196" s="56"/>
      <c r="K196" s="56"/>
      <c r="L196" s="56"/>
      <c r="M196" s="56"/>
    </row>
    <row r="197" spans="10:13" ht="12.75">
      <c r="J197" s="56"/>
      <c r="K197" s="56"/>
      <c r="L197" s="56"/>
      <c r="M197" s="56"/>
    </row>
    <row r="198" spans="10:13" ht="12.75">
      <c r="J198" s="56"/>
      <c r="K198" s="56"/>
      <c r="L198" s="56"/>
      <c r="M198" s="56"/>
    </row>
    <row r="199" spans="10:13" ht="12.75">
      <c r="J199" s="56"/>
      <c r="K199" s="56"/>
      <c r="L199" s="56"/>
      <c r="M199" s="56"/>
    </row>
    <row r="200" spans="10:13" ht="12.75">
      <c r="J200" s="56"/>
      <c r="K200" s="56"/>
      <c r="L200" s="56"/>
      <c r="M200" s="56"/>
    </row>
    <row r="201" spans="10:13" ht="12.75">
      <c r="J201" s="56"/>
      <c r="K201" s="56"/>
      <c r="L201" s="56"/>
      <c r="M201" s="56"/>
    </row>
    <row r="202" spans="10:13" ht="12.75">
      <c r="J202" s="56"/>
      <c r="K202" s="56"/>
      <c r="L202" s="56"/>
      <c r="M202" s="56"/>
    </row>
    <row r="203" spans="10:13" ht="12.75">
      <c r="J203" s="56"/>
      <c r="K203" s="56"/>
      <c r="L203" s="56"/>
      <c r="M203" s="56"/>
    </row>
    <row r="204" spans="10:13" ht="12.75">
      <c r="J204" s="56"/>
      <c r="K204" s="56"/>
      <c r="L204" s="56"/>
      <c r="M204" s="56"/>
    </row>
    <row r="205" spans="10:13" ht="12.75">
      <c r="J205" s="56"/>
      <c r="K205" s="56"/>
      <c r="L205" s="56"/>
      <c r="M205" s="56"/>
    </row>
    <row r="206" spans="10:13" ht="12.75">
      <c r="J206" s="56"/>
      <c r="K206" s="56"/>
      <c r="L206" s="56"/>
      <c r="M206" s="56"/>
    </row>
    <row r="207" spans="10:13" ht="12.75">
      <c r="J207" s="56"/>
      <c r="K207" s="56"/>
      <c r="L207" s="56"/>
      <c r="M207" s="56"/>
    </row>
    <row r="208" spans="10:13" ht="12.75">
      <c r="J208" s="56"/>
      <c r="K208" s="56"/>
      <c r="L208" s="56"/>
      <c r="M208" s="56"/>
    </row>
    <row r="209" spans="10:13" ht="12.75">
      <c r="J209" s="56"/>
      <c r="K209" s="56"/>
      <c r="L209" s="56"/>
      <c r="M209" s="56"/>
    </row>
    <row r="210" spans="10:13" ht="12.75">
      <c r="J210" s="56"/>
      <c r="K210" s="56"/>
      <c r="L210" s="56"/>
      <c r="M210" s="56"/>
    </row>
    <row r="211" spans="10:13" ht="12.75">
      <c r="J211" s="56"/>
      <c r="K211" s="56"/>
      <c r="L211" s="56"/>
      <c r="M211" s="56"/>
    </row>
    <row r="212" spans="10:13" ht="12.75">
      <c r="J212" s="56"/>
      <c r="K212" s="56"/>
      <c r="L212" s="56"/>
      <c r="M212" s="56"/>
    </row>
    <row r="213" spans="10:13" ht="12.75">
      <c r="J213" s="56"/>
      <c r="K213" s="56"/>
      <c r="L213" s="56"/>
      <c r="M213" s="56"/>
    </row>
    <row r="214" spans="10:13" ht="12.75">
      <c r="J214" s="56"/>
      <c r="K214" s="56"/>
      <c r="L214" s="56"/>
      <c r="M214" s="56"/>
    </row>
    <row r="215" spans="10:13" ht="12.75">
      <c r="J215" s="56"/>
      <c r="K215" s="56"/>
      <c r="L215" s="56"/>
      <c r="M215" s="56"/>
    </row>
    <row r="216" spans="10:13" ht="12.75">
      <c r="J216" s="56"/>
      <c r="K216" s="56"/>
      <c r="L216" s="56"/>
      <c r="M216" s="56"/>
    </row>
    <row r="217" spans="10:13" ht="12.75">
      <c r="J217" s="56"/>
      <c r="K217" s="56"/>
      <c r="L217" s="56"/>
      <c r="M217" s="56"/>
    </row>
    <row r="218" spans="10:13" ht="12.75">
      <c r="J218" s="56"/>
      <c r="K218" s="56"/>
      <c r="L218" s="56"/>
      <c r="M218" s="56"/>
    </row>
    <row r="219" spans="10:13" ht="12.75">
      <c r="J219" s="56"/>
      <c r="K219" s="56"/>
      <c r="L219" s="56"/>
      <c r="M219" s="56"/>
    </row>
    <row r="220" spans="10:13" ht="12.75">
      <c r="J220" s="56"/>
      <c r="K220" s="56"/>
      <c r="L220" s="56"/>
      <c r="M220" s="56"/>
    </row>
    <row r="221" spans="10:13" ht="12.75">
      <c r="J221" s="56"/>
      <c r="K221" s="56"/>
      <c r="L221" s="56"/>
      <c r="M221" s="56"/>
    </row>
    <row r="222" spans="10:13" ht="12.75">
      <c r="J222" s="56"/>
      <c r="K222" s="56"/>
      <c r="L222" s="56"/>
      <c r="M222" s="56"/>
    </row>
    <row r="223" spans="10:13" ht="12.75">
      <c r="J223" s="56"/>
      <c r="K223" s="56"/>
      <c r="L223" s="56"/>
      <c r="M223" s="56"/>
    </row>
    <row r="224" spans="10:13" ht="12.75">
      <c r="J224" s="56"/>
      <c r="K224" s="56"/>
      <c r="L224" s="56"/>
      <c r="M224" s="56"/>
    </row>
    <row r="225" spans="10:13" ht="12.75">
      <c r="J225" s="56"/>
      <c r="K225" s="56"/>
      <c r="L225" s="56"/>
      <c r="M225" s="56"/>
    </row>
    <row r="226" spans="10:13" ht="12.75">
      <c r="J226" s="56"/>
      <c r="K226" s="56"/>
      <c r="L226" s="56"/>
      <c r="M226" s="56"/>
    </row>
    <row r="227" spans="10:13" ht="12.75">
      <c r="J227" s="56"/>
      <c r="K227" s="56"/>
      <c r="L227" s="56"/>
      <c r="M227" s="56"/>
    </row>
    <row r="228" spans="10:13" ht="12.75">
      <c r="J228" s="56"/>
      <c r="K228" s="56"/>
      <c r="L228" s="56"/>
      <c r="M228" s="56"/>
    </row>
    <row r="229" spans="10:13" ht="12.75">
      <c r="J229" s="56"/>
      <c r="K229" s="56"/>
      <c r="L229" s="56"/>
      <c r="M229" s="56"/>
    </row>
    <row r="230" spans="10:13" ht="12.75">
      <c r="J230" s="56"/>
      <c r="K230" s="56"/>
      <c r="L230" s="56"/>
      <c r="M230" s="56"/>
    </row>
    <row r="231" spans="10:13" ht="12.75">
      <c r="J231" s="56"/>
      <c r="K231" s="56"/>
      <c r="L231" s="56"/>
      <c r="M231" s="56"/>
    </row>
    <row r="232" spans="10:13" ht="12.75">
      <c r="J232" s="56"/>
      <c r="K232" s="56"/>
      <c r="L232" s="56"/>
      <c r="M232" s="56"/>
    </row>
    <row r="233" spans="10:13" ht="12.75">
      <c r="J233" s="56"/>
      <c r="K233" s="56"/>
      <c r="L233" s="56"/>
      <c r="M233" s="56"/>
    </row>
    <row r="234" spans="10:13" ht="12.75">
      <c r="J234" s="56"/>
      <c r="K234" s="56"/>
      <c r="L234" s="56"/>
      <c r="M234" s="56"/>
    </row>
    <row r="235" spans="10:13" ht="12.75">
      <c r="J235" s="56"/>
      <c r="K235" s="56"/>
      <c r="L235" s="56"/>
      <c r="M235" s="56"/>
    </row>
    <row r="236" spans="10:13" ht="12.75">
      <c r="J236" s="56"/>
      <c r="K236" s="56"/>
      <c r="L236" s="56"/>
      <c r="M236" s="56"/>
    </row>
    <row r="237" spans="10:13" ht="12.75">
      <c r="J237" s="56"/>
      <c r="K237" s="56"/>
      <c r="L237" s="56"/>
      <c r="M237" s="56"/>
    </row>
    <row r="238" spans="10:13" ht="12.75">
      <c r="J238" s="56"/>
      <c r="K238" s="56"/>
      <c r="L238" s="56"/>
      <c r="M238" s="56"/>
    </row>
    <row r="239" spans="10:13" ht="12.75">
      <c r="J239" s="56"/>
      <c r="K239" s="56"/>
      <c r="L239" s="56"/>
      <c r="M239" s="56"/>
    </row>
    <row r="240" spans="10:13" ht="12.75">
      <c r="J240" s="56"/>
      <c r="K240" s="56"/>
      <c r="L240" s="56"/>
      <c r="M240" s="56"/>
    </row>
    <row r="241" spans="10:13" ht="12.75">
      <c r="J241" s="56"/>
      <c r="K241" s="56"/>
      <c r="L241" s="56"/>
      <c r="M241" s="56"/>
    </row>
    <row r="242" spans="10:13" ht="12.75">
      <c r="J242" s="56"/>
      <c r="K242" s="56"/>
      <c r="L242" s="56"/>
      <c r="M242" s="56"/>
    </row>
    <row r="243" spans="10:13" ht="12.75">
      <c r="J243" s="56"/>
      <c r="K243" s="56"/>
      <c r="L243" s="56"/>
      <c r="M243" s="56"/>
    </row>
    <row r="244" spans="10:13" ht="12.75">
      <c r="J244" s="56"/>
      <c r="K244" s="56"/>
      <c r="L244" s="56"/>
      <c r="M244" s="56"/>
    </row>
    <row r="245" spans="10:13" ht="12.75">
      <c r="J245" s="56"/>
      <c r="K245" s="56"/>
      <c r="L245" s="56"/>
      <c r="M245" s="56"/>
    </row>
    <row r="246" spans="10:13" ht="12.75">
      <c r="J246" s="56"/>
      <c r="K246" s="56"/>
      <c r="L246" s="56"/>
      <c r="M246" s="56"/>
    </row>
    <row r="247" spans="10:13" ht="12.75">
      <c r="J247" s="56"/>
      <c r="K247" s="56"/>
      <c r="L247" s="56"/>
      <c r="M247" s="56"/>
    </row>
    <row r="248" spans="10:13" ht="12.75">
      <c r="J248" s="56"/>
      <c r="K248" s="56"/>
      <c r="L248" s="56"/>
      <c r="M248" s="56"/>
    </row>
    <row r="249" spans="10:13" ht="12.75">
      <c r="J249" s="56"/>
      <c r="K249" s="56"/>
      <c r="L249" s="56"/>
      <c r="M249" s="56"/>
    </row>
    <row r="250" spans="10:13" ht="12.75">
      <c r="J250" s="56"/>
      <c r="K250" s="56"/>
      <c r="L250" s="56"/>
      <c r="M250" s="56"/>
    </row>
    <row r="251" spans="10:13" ht="12.75">
      <c r="J251" s="56"/>
      <c r="K251" s="56"/>
      <c r="L251" s="56"/>
      <c r="M251" s="56"/>
    </row>
    <row r="252" spans="10:13" ht="12.75">
      <c r="J252" s="56"/>
      <c r="K252" s="56"/>
      <c r="L252" s="56"/>
      <c r="M252" s="56"/>
    </row>
    <row r="253" spans="10:13" ht="12.75">
      <c r="J253" s="56"/>
      <c r="K253" s="56"/>
      <c r="L253" s="56"/>
      <c r="M253" s="56"/>
    </row>
    <row r="254" spans="10:13" ht="12.75">
      <c r="J254" s="56"/>
      <c r="K254" s="56"/>
      <c r="L254" s="56"/>
      <c r="M254" s="56"/>
    </row>
    <row r="255" spans="10:13" ht="12.75">
      <c r="J255" s="56"/>
      <c r="K255" s="56"/>
      <c r="L255" s="56"/>
      <c r="M255" s="56"/>
    </row>
    <row r="256" spans="10:13" ht="12.75">
      <c r="J256" s="56"/>
      <c r="K256" s="56"/>
      <c r="L256" s="56"/>
      <c r="M256" s="56"/>
    </row>
    <row r="257" spans="10:13" ht="12.75">
      <c r="J257" s="56"/>
      <c r="K257" s="56"/>
      <c r="L257" s="56"/>
      <c r="M257" s="56"/>
    </row>
    <row r="258" spans="10:13" ht="12.75">
      <c r="J258" s="56"/>
      <c r="K258" s="56"/>
      <c r="L258" s="56"/>
      <c r="M258" s="56"/>
    </row>
    <row r="259" spans="10:13" ht="12.75">
      <c r="J259" s="56"/>
      <c r="K259" s="56"/>
      <c r="L259" s="56"/>
      <c r="M259" s="56"/>
    </row>
    <row r="260" spans="10:13" ht="12.75">
      <c r="J260" s="56"/>
      <c r="K260" s="56"/>
      <c r="L260" s="56"/>
      <c r="M260" s="56"/>
    </row>
    <row r="261" spans="10:13" ht="12.75">
      <c r="J261" s="56"/>
      <c r="K261" s="56"/>
      <c r="L261" s="56"/>
      <c r="M261" s="56"/>
    </row>
    <row r="262" spans="10:13" ht="12.75">
      <c r="J262" s="56"/>
      <c r="K262" s="56"/>
      <c r="L262" s="56"/>
      <c r="M262" s="56"/>
    </row>
    <row r="263" spans="10:13" ht="12.75">
      <c r="J263" s="56"/>
      <c r="K263" s="56"/>
      <c r="L263" s="56"/>
      <c r="M263" s="56"/>
    </row>
    <row r="264" spans="10:13" ht="12.75">
      <c r="J264" s="56"/>
      <c r="K264" s="56"/>
      <c r="L264" s="56"/>
      <c r="M264" s="56"/>
    </row>
    <row r="265" spans="10:13" ht="12.75">
      <c r="J265" s="56"/>
      <c r="K265" s="56"/>
      <c r="L265" s="56"/>
      <c r="M265" s="56"/>
    </row>
    <row r="266" spans="10:13" ht="12.75">
      <c r="J266" s="56"/>
      <c r="K266" s="56"/>
      <c r="L266" s="56"/>
      <c r="M266" s="56"/>
    </row>
    <row r="267" spans="10:13" ht="12.75">
      <c r="J267" s="56"/>
      <c r="K267" s="56"/>
      <c r="L267" s="56"/>
      <c r="M267" s="56"/>
    </row>
    <row r="268" spans="10:13" ht="12.75">
      <c r="J268" s="56"/>
      <c r="K268" s="56"/>
      <c r="L268" s="56"/>
      <c r="M268" s="56"/>
    </row>
    <row r="269" spans="10:13" ht="12.75">
      <c r="J269" s="56"/>
      <c r="K269" s="56"/>
      <c r="L269" s="56"/>
      <c r="M269" s="56"/>
    </row>
    <row r="270" spans="10:13" ht="12.75">
      <c r="J270" s="56"/>
      <c r="K270" s="56"/>
      <c r="L270" s="56"/>
      <c r="M270" s="56"/>
    </row>
    <row r="271" spans="10:13" ht="12.75">
      <c r="J271" s="56"/>
      <c r="K271" s="56"/>
      <c r="L271" s="56"/>
      <c r="M271" s="56"/>
    </row>
    <row r="272" spans="10:13" ht="12.75">
      <c r="J272" s="56"/>
      <c r="K272" s="56"/>
      <c r="L272" s="56"/>
      <c r="M272" s="56"/>
    </row>
    <row r="273" spans="10:13" ht="12.75">
      <c r="J273" s="56"/>
      <c r="K273" s="56"/>
      <c r="L273" s="56"/>
      <c r="M273" s="56"/>
    </row>
    <row r="274" spans="10:13" ht="12.75">
      <c r="J274" s="56"/>
      <c r="K274" s="56"/>
      <c r="L274" s="56"/>
      <c r="M274" s="56"/>
    </row>
    <row r="275" spans="10:13" ht="12.75">
      <c r="J275" s="56"/>
      <c r="K275" s="56"/>
      <c r="L275" s="56"/>
      <c r="M275" s="56"/>
    </row>
    <row r="276" spans="10:13" ht="12.75">
      <c r="J276" s="56"/>
      <c r="K276" s="56"/>
      <c r="L276" s="56"/>
      <c r="M276" s="56"/>
    </row>
    <row r="277" spans="10:13" ht="12.75">
      <c r="J277" s="56"/>
      <c r="K277" s="56"/>
      <c r="L277" s="56"/>
      <c r="M277" s="56"/>
    </row>
    <row r="278" spans="10:13" ht="12.75">
      <c r="J278" s="56"/>
      <c r="K278" s="56"/>
      <c r="L278" s="56"/>
      <c r="M278" s="56"/>
    </row>
    <row r="279" spans="10:13" ht="12.75">
      <c r="J279" s="56"/>
      <c r="K279" s="56"/>
      <c r="L279" s="56"/>
      <c r="M279" s="56"/>
    </row>
    <row r="280" spans="10:13" ht="12.75">
      <c r="J280" s="56"/>
      <c r="K280" s="56"/>
      <c r="L280" s="56"/>
      <c r="M280" s="56"/>
    </row>
    <row r="281" spans="10:13" ht="12.75">
      <c r="J281" s="56"/>
      <c r="K281" s="56"/>
      <c r="L281" s="56"/>
      <c r="M281" s="56"/>
    </row>
    <row r="282" spans="10:13" ht="12.75">
      <c r="J282" s="56"/>
      <c r="K282" s="56"/>
      <c r="L282" s="56"/>
      <c r="M282" s="56"/>
    </row>
    <row r="283" spans="10:13" ht="12.75">
      <c r="J283" s="56"/>
      <c r="K283" s="56"/>
      <c r="L283" s="56"/>
      <c r="M283" s="56"/>
    </row>
    <row r="284" spans="10:13" ht="12.75">
      <c r="J284" s="56"/>
      <c r="K284" s="56"/>
      <c r="L284" s="56"/>
      <c r="M284" s="56"/>
    </row>
    <row r="285" spans="10:13" ht="12.75">
      <c r="J285" s="56"/>
      <c r="K285" s="56"/>
      <c r="L285" s="56"/>
      <c r="M285" s="56"/>
    </row>
    <row r="286" spans="10:13" ht="12.75">
      <c r="J286" s="56"/>
      <c r="K286" s="56"/>
      <c r="L286" s="56"/>
      <c r="M286" s="56"/>
    </row>
    <row r="287" spans="10:13" ht="12.75">
      <c r="J287" s="56"/>
      <c r="K287" s="56"/>
      <c r="L287" s="56"/>
      <c r="M287" s="56"/>
    </row>
    <row r="288" spans="10:13" ht="12.75">
      <c r="J288" s="56"/>
      <c r="K288" s="56"/>
      <c r="L288" s="56"/>
      <c r="M288" s="56"/>
    </row>
    <row r="289" spans="10:13" ht="12.75">
      <c r="J289" s="56"/>
      <c r="K289" s="56"/>
      <c r="L289" s="56"/>
      <c r="M289" s="56"/>
    </row>
    <row r="290" spans="10:13" ht="12.75">
      <c r="J290" s="56"/>
      <c r="K290" s="56"/>
      <c r="L290" s="56"/>
      <c r="M290" s="56"/>
    </row>
    <row r="291" spans="10:13" ht="12.75">
      <c r="J291" s="56"/>
      <c r="K291" s="56"/>
      <c r="L291" s="56"/>
      <c r="M291" s="56"/>
    </row>
    <row r="292" spans="10:13" ht="12.75">
      <c r="J292" s="56"/>
      <c r="K292" s="56"/>
      <c r="L292" s="56"/>
      <c r="M292" s="56"/>
    </row>
    <row r="293" spans="10:13" ht="12.75">
      <c r="J293" s="56"/>
      <c r="K293" s="56"/>
      <c r="L293" s="56"/>
      <c r="M293" s="56"/>
    </row>
    <row r="294" spans="10:13" ht="12.75">
      <c r="J294" s="56"/>
      <c r="K294" s="56"/>
      <c r="L294" s="56"/>
      <c r="M294" s="56"/>
    </row>
    <row r="295" spans="10:13" ht="12.75">
      <c r="J295" s="56"/>
      <c r="K295" s="56"/>
      <c r="L295" s="56"/>
      <c r="M295" s="56"/>
    </row>
    <row r="296" spans="10:13" ht="12.75">
      <c r="J296" s="56"/>
      <c r="K296" s="56"/>
      <c r="L296" s="56"/>
      <c r="M296" s="56"/>
    </row>
    <row r="297" spans="10:13" ht="12.75">
      <c r="J297" s="56"/>
      <c r="K297" s="56"/>
      <c r="L297" s="56"/>
      <c r="M297" s="56"/>
    </row>
    <row r="298" spans="10:13" ht="12.75">
      <c r="J298" s="56"/>
      <c r="K298" s="56"/>
      <c r="L298" s="56"/>
      <c r="M298" s="56"/>
    </row>
    <row r="299" spans="10:13" ht="12.75">
      <c r="J299" s="56"/>
      <c r="K299" s="56"/>
      <c r="L299" s="56"/>
      <c r="M299" s="56"/>
    </row>
    <row r="300" spans="10:13" ht="12.75">
      <c r="J300" s="56"/>
      <c r="K300" s="56"/>
      <c r="L300" s="56"/>
      <c r="M300" s="56"/>
    </row>
    <row r="301" spans="10:13" ht="12.75">
      <c r="J301" s="56"/>
      <c r="K301" s="56"/>
      <c r="L301" s="56"/>
      <c r="M301" s="56"/>
    </row>
    <row r="302" spans="10:13" ht="12.75">
      <c r="J302" s="56"/>
      <c r="K302" s="56"/>
      <c r="L302" s="56"/>
      <c r="M302" s="56"/>
    </row>
    <row r="303" spans="10:13" ht="12.75">
      <c r="J303" s="56"/>
      <c r="K303" s="56"/>
      <c r="L303" s="56"/>
      <c r="M303" s="56"/>
    </row>
  </sheetData>
  <printOptions/>
  <pageMargins left="0.75" right="0.75" top="1" bottom="1" header="0.5" footer="0.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K44"/>
  <sheetViews>
    <sheetView workbookViewId="0" topLeftCell="A25">
      <selection activeCell="B3" sqref="B3"/>
    </sheetView>
  </sheetViews>
  <sheetFormatPr defaultColWidth="9.140625" defaultRowHeight="12.75"/>
  <cols>
    <col min="1" max="1" width="19.140625" style="0" customWidth="1"/>
    <col min="3" max="3" width="11.7109375" style="0" customWidth="1"/>
    <col min="4" max="5" width="0" style="127" hidden="1" customWidth="1"/>
    <col min="6" max="6" width="10.421875" style="127" customWidth="1"/>
    <col min="7" max="7" width="9.28125" style="128" customWidth="1"/>
    <col min="9" max="9" width="7.8515625" style="0" customWidth="1"/>
    <col min="10" max="11" width="9.140625" style="128" customWidth="1"/>
  </cols>
  <sheetData>
    <row r="7" ht="12.75">
      <c r="A7" s="126" t="s">
        <v>325</v>
      </c>
    </row>
    <row r="9" spans="1:11" ht="12.75">
      <c r="A9" s="126" t="s">
        <v>326</v>
      </c>
      <c r="B9" s="126" t="s">
        <v>327</v>
      </c>
      <c r="C9" s="126" t="s">
        <v>8</v>
      </c>
      <c r="D9" s="129" t="s">
        <v>328</v>
      </c>
      <c r="E9" s="129" t="s">
        <v>329</v>
      </c>
      <c r="F9" s="129" t="s">
        <v>0</v>
      </c>
      <c r="G9" s="130" t="s">
        <v>330</v>
      </c>
      <c r="H9" s="129" t="s">
        <v>331</v>
      </c>
      <c r="I9" s="129" t="s">
        <v>332</v>
      </c>
      <c r="J9" s="130" t="s">
        <v>333</v>
      </c>
      <c r="K9" s="130" t="s">
        <v>334</v>
      </c>
    </row>
    <row r="10" spans="7:11" ht="12.75">
      <c r="G10" s="130" t="s">
        <v>335</v>
      </c>
      <c r="H10" s="126" t="s">
        <v>336</v>
      </c>
      <c r="I10" s="126" t="s">
        <v>336</v>
      </c>
      <c r="J10" s="126" t="s">
        <v>336</v>
      </c>
      <c r="K10" s="130" t="s">
        <v>336</v>
      </c>
    </row>
    <row r="11" spans="1:3" ht="12.75">
      <c r="A11" s="126" t="s">
        <v>337</v>
      </c>
      <c r="B11" s="126"/>
      <c r="C11" s="126"/>
    </row>
    <row r="13" spans="1:11" ht="12.75">
      <c r="A13" t="s">
        <v>338</v>
      </c>
      <c r="B13" t="s">
        <v>339</v>
      </c>
      <c r="C13" t="s">
        <v>278</v>
      </c>
      <c r="D13" s="127">
        <v>0.45416666666666666</v>
      </c>
      <c r="E13" s="127">
        <v>0.4615856481481482</v>
      </c>
      <c r="F13" s="131">
        <f aca="true" t="shared" si="0" ref="F13:F19">E13-D13</f>
        <v>0.0074189814814815125</v>
      </c>
      <c r="G13" s="128">
        <v>9</v>
      </c>
      <c r="H13">
        <f aca="true" t="shared" si="1" ref="H13:H19">G13*10</f>
        <v>90</v>
      </c>
      <c r="K13" s="128">
        <f aca="true" t="shared" si="2" ref="K13:K19">SUM(H13:J13)</f>
        <v>90</v>
      </c>
    </row>
    <row r="14" spans="1:11" ht="12.75">
      <c r="A14" t="s">
        <v>340</v>
      </c>
      <c r="B14" t="s">
        <v>341</v>
      </c>
      <c r="C14" t="s">
        <v>278</v>
      </c>
      <c r="D14" s="131">
        <v>0.4611111111111111</v>
      </c>
      <c r="E14" s="127">
        <v>0.4717939814814815</v>
      </c>
      <c r="F14" s="131">
        <f t="shared" si="0"/>
        <v>0.010682870370370412</v>
      </c>
      <c r="G14" s="128">
        <v>9</v>
      </c>
      <c r="H14">
        <f t="shared" si="1"/>
        <v>90</v>
      </c>
      <c r="K14" s="128">
        <f t="shared" si="2"/>
        <v>90</v>
      </c>
    </row>
    <row r="15" spans="1:11" ht="12.75">
      <c r="A15" t="s">
        <v>342</v>
      </c>
      <c r="B15" t="s">
        <v>339</v>
      </c>
      <c r="C15" t="s">
        <v>278</v>
      </c>
      <c r="D15" s="131">
        <v>0.4583333333333333</v>
      </c>
      <c r="E15" s="127">
        <v>0.46597222222222223</v>
      </c>
      <c r="F15" s="131">
        <f t="shared" si="0"/>
        <v>0.007638888888888917</v>
      </c>
      <c r="G15" s="128">
        <v>8</v>
      </c>
      <c r="H15">
        <f t="shared" si="1"/>
        <v>80</v>
      </c>
      <c r="K15" s="128">
        <f t="shared" si="2"/>
        <v>80</v>
      </c>
    </row>
    <row r="16" spans="1:11" ht="12.75">
      <c r="A16" t="s">
        <v>343</v>
      </c>
      <c r="B16" t="s">
        <v>344</v>
      </c>
      <c r="C16" t="s">
        <v>278</v>
      </c>
      <c r="D16" s="127">
        <v>0.4472222222222222</v>
      </c>
      <c r="E16" s="127">
        <v>0.4550462962962963</v>
      </c>
      <c r="F16" s="131">
        <f t="shared" si="0"/>
        <v>0.007824074074074094</v>
      </c>
      <c r="G16" s="128">
        <v>8</v>
      </c>
      <c r="H16">
        <f t="shared" si="1"/>
        <v>80</v>
      </c>
      <c r="K16" s="128">
        <f t="shared" si="2"/>
        <v>80</v>
      </c>
    </row>
    <row r="17" spans="1:11" ht="12.75">
      <c r="A17" t="s">
        <v>345</v>
      </c>
      <c r="B17" t="s">
        <v>346</v>
      </c>
      <c r="C17" t="s">
        <v>278</v>
      </c>
      <c r="D17" s="127">
        <v>0.4444444444444444</v>
      </c>
      <c r="E17" s="127">
        <v>0.4550925925925926</v>
      </c>
      <c r="F17" s="131">
        <f t="shared" si="0"/>
        <v>0.010648148148148184</v>
      </c>
      <c r="G17" s="128">
        <v>8</v>
      </c>
      <c r="H17">
        <f t="shared" si="1"/>
        <v>80</v>
      </c>
      <c r="K17" s="128">
        <f t="shared" si="2"/>
        <v>80</v>
      </c>
    </row>
    <row r="18" spans="1:11" ht="12.75">
      <c r="A18" t="s">
        <v>347</v>
      </c>
      <c r="B18" t="s">
        <v>341</v>
      </c>
      <c r="C18" t="s">
        <v>278</v>
      </c>
      <c r="D18" s="127">
        <v>0.45</v>
      </c>
      <c r="E18" s="127">
        <v>0.4617708333333333</v>
      </c>
      <c r="F18" s="131">
        <f t="shared" si="0"/>
        <v>0.011770833333333286</v>
      </c>
      <c r="G18" s="128">
        <v>8</v>
      </c>
      <c r="H18">
        <f t="shared" si="1"/>
        <v>80</v>
      </c>
      <c r="K18" s="128">
        <f t="shared" si="2"/>
        <v>80</v>
      </c>
    </row>
    <row r="19" spans="1:11" ht="12.75">
      <c r="A19" t="s">
        <v>348</v>
      </c>
      <c r="B19" t="s">
        <v>341</v>
      </c>
      <c r="C19" t="s">
        <v>278</v>
      </c>
      <c r="D19" s="131">
        <v>0.44305555555555554</v>
      </c>
      <c r="E19" s="127">
        <v>0.4613310185185185</v>
      </c>
      <c r="F19" s="131">
        <f t="shared" si="0"/>
        <v>0.01827546296296295</v>
      </c>
      <c r="G19" s="128">
        <v>8</v>
      </c>
      <c r="H19">
        <f t="shared" si="1"/>
        <v>80</v>
      </c>
      <c r="K19" s="128">
        <f t="shared" si="2"/>
        <v>80</v>
      </c>
    </row>
    <row r="21" spans="4:7" ht="12.75">
      <c r="D21" s="127" t="s">
        <v>349</v>
      </c>
      <c r="G21" s="128">
        <f>COUNT(G13:G19)</f>
        <v>7</v>
      </c>
    </row>
    <row r="22" spans="1:3" ht="12.75">
      <c r="A22" s="126" t="s">
        <v>350</v>
      </c>
      <c r="B22" s="126"/>
      <c r="C22" s="126"/>
    </row>
    <row r="24" spans="1:11" ht="12.75">
      <c r="A24" t="s">
        <v>351</v>
      </c>
      <c r="B24" t="s">
        <v>352</v>
      </c>
      <c r="C24" t="s">
        <v>43</v>
      </c>
      <c r="D24" s="131">
        <v>0.43333333333333335</v>
      </c>
      <c r="E24" s="127">
        <v>0.4504166666666667</v>
      </c>
      <c r="F24" s="131">
        <f aca="true" t="shared" si="3" ref="F24:F42">E24-D24</f>
        <v>0.01708333333333334</v>
      </c>
      <c r="G24" s="128">
        <v>25</v>
      </c>
      <c r="H24">
        <f aca="true" t="shared" si="4" ref="H24:H42">G24*10</f>
        <v>250</v>
      </c>
      <c r="I24">
        <v>100</v>
      </c>
      <c r="K24" s="128">
        <f aca="true" t="shared" si="5" ref="K24:K42">SUM(H24:J24)</f>
        <v>350</v>
      </c>
    </row>
    <row r="25" spans="1:11" ht="12.75">
      <c r="A25" t="s">
        <v>353</v>
      </c>
      <c r="B25" t="s">
        <v>354</v>
      </c>
      <c r="C25" t="s">
        <v>43</v>
      </c>
      <c r="D25" s="131">
        <v>0.4277777777777778</v>
      </c>
      <c r="E25" s="127">
        <v>0.4462037037037037</v>
      </c>
      <c r="F25" s="131">
        <f t="shared" si="3"/>
        <v>0.0184259259259259</v>
      </c>
      <c r="G25" s="128">
        <v>25</v>
      </c>
      <c r="H25">
        <f t="shared" si="4"/>
        <v>250</v>
      </c>
      <c r="I25">
        <v>90</v>
      </c>
      <c r="K25" s="128">
        <f t="shared" si="5"/>
        <v>340</v>
      </c>
    </row>
    <row r="26" spans="1:11" ht="12.75">
      <c r="A26" t="s">
        <v>355</v>
      </c>
      <c r="B26" t="s">
        <v>356</v>
      </c>
      <c r="C26" t="s">
        <v>43</v>
      </c>
      <c r="D26" s="131">
        <v>0.4465277777777778</v>
      </c>
      <c r="E26" s="127">
        <v>0.4684375</v>
      </c>
      <c r="F26" s="131">
        <f t="shared" si="3"/>
        <v>0.021909722222222205</v>
      </c>
      <c r="G26" s="128">
        <v>25</v>
      </c>
      <c r="H26">
        <f t="shared" si="4"/>
        <v>250</v>
      </c>
      <c r="I26">
        <v>65</v>
      </c>
      <c r="K26" s="128">
        <f t="shared" si="5"/>
        <v>315</v>
      </c>
    </row>
    <row r="27" spans="1:11" ht="12.75">
      <c r="A27" t="s">
        <v>357</v>
      </c>
      <c r="B27" t="s">
        <v>358</v>
      </c>
      <c r="C27" t="s">
        <v>43</v>
      </c>
      <c r="D27" s="131">
        <v>0.4756944444444444</v>
      </c>
      <c r="E27" s="127">
        <v>0.5014583333333333</v>
      </c>
      <c r="F27" s="131">
        <f t="shared" si="3"/>
        <v>0.02576388888888892</v>
      </c>
      <c r="G27" s="128">
        <v>25</v>
      </c>
      <c r="H27">
        <f t="shared" si="4"/>
        <v>250</v>
      </c>
      <c r="I27">
        <v>35</v>
      </c>
      <c r="K27" s="128">
        <f t="shared" si="5"/>
        <v>285</v>
      </c>
    </row>
    <row r="28" spans="1:11" ht="12.75">
      <c r="A28" t="s">
        <v>359</v>
      </c>
      <c r="B28" t="s">
        <v>360</v>
      </c>
      <c r="C28" t="s">
        <v>43</v>
      </c>
      <c r="D28" s="127">
        <v>0.43194444444444446</v>
      </c>
      <c r="E28" s="127">
        <v>0.45959490740740744</v>
      </c>
      <c r="F28" s="131">
        <f t="shared" si="3"/>
        <v>0.027650462962962974</v>
      </c>
      <c r="G28" s="128">
        <v>25</v>
      </c>
      <c r="H28">
        <f t="shared" si="4"/>
        <v>250</v>
      </c>
      <c r="I28">
        <v>25</v>
      </c>
      <c r="K28" s="128">
        <f t="shared" si="5"/>
        <v>275</v>
      </c>
    </row>
    <row r="29" spans="1:11" ht="12.75">
      <c r="A29" t="s">
        <v>361</v>
      </c>
      <c r="B29" t="s">
        <v>362</v>
      </c>
      <c r="C29" t="s">
        <v>43</v>
      </c>
      <c r="D29" s="131">
        <v>0.4305555555555556</v>
      </c>
      <c r="E29" s="127">
        <v>0.4594097222222222</v>
      </c>
      <c r="F29" s="131">
        <f t="shared" si="3"/>
        <v>0.028854166666666625</v>
      </c>
      <c r="G29" s="128">
        <v>25</v>
      </c>
      <c r="H29">
        <f t="shared" si="4"/>
        <v>250</v>
      </c>
      <c r="I29">
        <v>15</v>
      </c>
      <c r="K29" s="128">
        <f t="shared" si="5"/>
        <v>265</v>
      </c>
    </row>
    <row r="30" spans="1:11" ht="12.75">
      <c r="A30" t="s">
        <v>363</v>
      </c>
      <c r="B30" t="s">
        <v>364</v>
      </c>
      <c r="C30" t="s">
        <v>43</v>
      </c>
      <c r="D30" s="131">
        <v>0.4291666666666667</v>
      </c>
      <c r="E30" s="127">
        <v>0.45987268518518515</v>
      </c>
      <c r="F30" s="131">
        <f t="shared" si="3"/>
        <v>0.030706018518518452</v>
      </c>
      <c r="G30" s="128">
        <v>24</v>
      </c>
      <c r="H30">
        <f t="shared" si="4"/>
        <v>240</v>
      </c>
      <c r="K30" s="128">
        <f t="shared" si="5"/>
        <v>240</v>
      </c>
    </row>
    <row r="31" spans="1:11" ht="12.75">
      <c r="A31" t="s">
        <v>365</v>
      </c>
      <c r="B31" t="s">
        <v>366</v>
      </c>
      <c r="C31" t="s">
        <v>226</v>
      </c>
      <c r="D31" s="131">
        <v>0.4395833333333334</v>
      </c>
      <c r="E31" s="127">
        <v>0.4711342592592593</v>
      </c>
      <c r="F31" s="131">
        <f t="shared" si="3"/>
        <v>0.0315509259259259</v>
      </c>
      <c r="G31" s="128">
        <v>21</v>
      </c>
      <c r="H31">
        <f t="shared" si="4"/>
        <v>210</v>
      </c>
      <c r="K31" s="128">
        <f t="shared" si="5"/>
        <v>210</v>
      </c>
    </row>
    <row r="32" spans="1:11" ht="12.75">
      <c r="A32" t="s">
        <v>367</v>
      </c>
      <c r="B32" t="s">
        <v>344</v>
      </c>
      <c r="C32" t="s">
        <v>278</v>
      </c>
      <c r="D32" s="131">
        <v>0.45555555555555555</v>
      </c>
      <c r="E32" s="127">
        <v>0.47800925925925924</v>
      </c>
      <c r="F32" s="131">
        <f t="shared" si="3"/>
        <v>0.022453703703703698</v>
      </c>
      <c r="G32" s="128">
        <v>18</v>
      </c>
      <c r="H32">
        <f t="shared" si="4"/>
        <v>180</v>
      </c>
      <c r="K32" s="128">
        <f t="shared" si="5"/>
        <v>180</v>
      </c>
    </row>
    <row r="33" spans="1:11" ht="12.75">
      <c r="A33" t="s">
        <v>368</v>
      </c>
      <c r="B33" t="s">
        <v>362</v>
      </c>
      <c r="C33" t="s">
        <v>278</v>
      </c>
      <c r="D33" s="131">
        <v>0.4611111111111111</v>
      </c>
      <c r="E33" s="127">
        <v>0.4837037037037037</v>
      </c>
      <c r="F33" s="131">
        <f t="shared" si="3"/>
        <v>0.02259259259259261</v>
      </c>
      <c r="G33" s="128">
        <v>18</v>
      </c>
      <c r="H33">
        <f t="shared" si="4"/>
        <v>180</v>
      </c>
      <c r="K33" s="128">
        <f t="shared" si="5"/>
        <v>180</v>
      </c>
    </row>
    <row r="34" spans="1:11" ht="12.75">
      <c r="A34" t="s">
        <v>369</v>
      </c>
      <c r="B34" t="s">
        <v>362</v>
      </c>
      <c r="C34" t="s">
        <v>278</v>
      </c>
      <c r="D34" s="131">
        <v>0.4583333333333333</v>
      </c>
      <c r="E34" s="127">
        <v>0.48203703703703704</v>
      </c>
      <c r="F34" s="131">
        <f t="shared" si="3"/>
        <v>0.023703703703703727</v>
      </c>
      <c r="G34" s="128">
        <v>18</v>
      </c>
      <c r="H34">
        <f t="shared" si="4"/>
        <v>180</v>
      </c>
      <c r="K34" s="128">
        <f t="shared" si="5"/>
        <v>180</v>
      </c>
    </row>
    <row r="35" spans="1:11" ht="12.75">
      <c r="A35" t="s">
        <v>370</v>
      </c>
      <c r="B35" t="s">
        <v>371</v>
      </c>
      <c r="C35" t="s">
        <v>278</v>
      </c>
      <c r="D35" s="127">
        <v>0.45</v>
      </c>
      <c r="E35" s="127">
        <v>0.4790277777777778</v>
      </c>
      <c r="F35" s="131">
        <f t="shared" si="3"/>
        <v>0.029027777777777763</v>
      </c>
      <c r="G35" s="128">
        <v>18</v>
      </c>
      <c r="H35">
        <f t="shared" si="4"/>
        <v>180</v>
      </c>
      <c r="K35" s="128">
        <f t="shared" si="5"/>
        <v>180</v>
      </c>
    </row>
    <row r="36" spans="1:11" ht="12.75">
      <c r="A36" t="s">
        <v>372</v>
      </c>
      <c r="B36" t="s">
        <v>362</v>
      </c>
      <c r="C36" t="s">
        <v>278</v>
      </c>
      <c r="D36" s="131">
        <v>0.4444444444444444</v>
      </c>
      <c r="E36" s="127">
        <v>0.47233796296296293</v>
      </c>
      <c r="F36" s="131">
        <f t="shared" si="3"/>
        <v>0.027893518518518512</v>
      </c>
      <c r="G36" s="128">
        <v>17</v>
      </c>
      <c r="H36">
        <f t="shared" si="4"/>
        <v>170</v>
      </c>
      <c r="K36" s="128">
        <f t="shared" si="5"/>
        <v>170</v>
      </c>
    </row>
    <row r="37" spans="1:11" ht="12.75">
      <c r="A37" t="s">
        <v>373</v>
      </c>
      <c r="B37" t="s">
        <v>341</v>
      </c>
      <c r="D37" s="131">
        <v>0.4479166666666667</v>
      </c>
      <c r="E37" s="131">
        <v>0.4748726851851852</v>
      </c>
      <c r="F37" s="131">
        <f t="shared" si="3"/>
        <v>0.026956018518518532</v>
      </c>
      <c r="G37" s="128">
        <v>15</v>
      </c>
      <c r="H37">
        <f t="shared" si="4"/>
        <v>150</v>
      </c>
      <c r="K37" s="128">
        <f t="shared" si="5"/>
        <v>150</v>
      </c>
    </row>
    <row r="38" spans="1:11" ht="12.75">
      <c r="A38" t="s">
        <v>374</v>
      </c>
      <c r="B38" t="s">
        <v>375</v>
      </c>
      <c r="D38" s="131">
        <v>0.4548611111111111</v>
      </c>
      <c r="E38" s="127">
        <v>0.48211805555555554</v>
      </c>
      <c r="F38" s="131">
        <f t="shared" si="3"/>
        <v>0.02725694444444443</v>
      </c>
      <c r="G38" s="128">
        <v>15</v>
      </c>
      <c r="H38">
        <f t="shared" si="4"/>
        <v>150</v>
      </c>
      <c r="K38" s="128">
        <f t="shared" si="5"/>
        <v>150</v>
      </c>
    </row>
    <row r="39" spans="1:11" ht="12.75">
      <c r="A39" t="s">
        <v>376</v>
      </c>
      <c r="B39" t="s">
        <v>341</v>
      </c>
      <c r="C39" t="s">
        <v>226</v>
      </c>
      <c r="D39" s="131">
        <v>0.4451388888888889</v>
      </c>
      <c r="E39" s="127">
        <v>0.4748495370370371</v>
      </c>
      <c r="F39" s="131">
        <f t="shared" si="3"/>
        <v>0.029710648148148167</v>
      </c>
      <c r="G39" s="128">
        <v>14</v>
      </c>
      <c r="H39">
        <f t="shared" si="4"/>
        <v>140</v>
      </c>
      <c r="K39" s="128">
        <f t="shared" si="5"/>
        <v>140</v>
      </c>
    </row>
    <row r="40" spans="1:11" ht="12.75">
      <c r="A40" t="s">
        <v>377</v>
      </c>
      <c r="B40" t="s">
        <v>378</v>
      </c>
      <c r="C40" t="s">
        <v>278</v>
      </c>
      <c r="D40" s="127">
        <v>0.4527777777777778</v>
      </c>
      <c r="E40" s="127">
        <v>0.4822916666666666</v>
      </c>
      <c r="F40" s="131">
        <f t="shared" si="3"/>
        <v>0.02951388888888884</v>
      </c>
      <c r="G40" s="128">
        <v>12</v>
      </c>
      <c r="H40">
        <f t="shared" si="4"/>
        <v>120</v>
      </c>
      <c r="K40" s="128">
        <f t="shared" si="5"/>
        <v>120</v>
      </c>
    </row>
    <row r="41" spans="1:11" ht="12.75">
      <c r="A41" t="s">
        <v>379</v>
      </c>
      <c r="B41" t="s">
        <v>380</v>
      </c>
      <c r="D41" s="127">
        <v>0.4381944444444445</v>
      </c>
      <c r="E41" s="127">
        <v>0.46319444444444446</v>
      </c>
      <c r="F41" s="131">
        <f t="shared" si="3"/>
        <v>0.024999999999999967</v>
      </c>
      <c r="G41" s="128">
        <v>10</v>
      </c>
      <c r="H41">
        <f t="shared" si="4"/>
        <v>100</v>
      </c>
      <c r="K41" s="128">
        <f t="shared" si="5"/>
        <v>100</v>
      </c>
    </row>
    <row r="42" spans="1:11" ht="12.75">
      <c r="A42" t="s">
        <v>381</v>
      </c>
      <c r="B42" t="s">
        <v>346</v>
      </c>
      <c r="C42" t="s">
        <v>278</v>
      </c>
      <c r="D42" s="131">
        <v>0.4472222222222222</v>
      </c>
      <c r="E42" s="127">
        <v>0.47628472222222223</v>
      </c>
      <c r="F42" s="131">
        <f t="shared" si="3"/>
        <v>0.029062500000000047</v>
      </c>
      <c r="G42" s="128">
        <v>10</v>
      </c>
      <c r="H42">
        <f t="shared" si="4"/>
        <v>100</v>
      </c>
      <c r="K42" s="128">
        <f t="shared" si="5"/>
        <v>100</v>
      </c>
    </row>
    <row r="44" spans="4:7" ht="12.75">
      <c r="D44" s="127" t="s">
        <v>382</v>
      </c>
      <c r="G44" s="128">
        <f>COUNT(G24:G42)</f>
        <v>19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7"/>
  <sheetViews>
    <sheetView workbookViewId="0" topLeftCell="A49">
      <selection activeCell="G68" sqref="G68"/>
    </sheetView>
  </sheetViews>
  <sheetFormatPr defaultColWidth="9.140625" defaultRowHeight="12.75"/>
  <cols>
    <col min="1" max="1" width="7.7109375" style="1" bestFit="1" customWidth="1"/>
    <col min="2" max="2" width="5.7109375" style="4" customWidth="1"/>
    <col min="3" max="3" width="7.7109375" style="1" customWidth="1"/>
    <col min="4" max="4" width="10.57421875" style="1" customWidth="1"/>
    <col min="5" max="5" width="13.8515625" style="3" customWidth="1"/>
    <col min="6" max="6" width="9.140625" style="3" customWidth="1"/>
    <col min="7" max="7" width="9.140625" style="1" customWidth="1"/>
    <col min="8" max="9" width="7.28125" style="1" customWidth="1"/>
    <col min="10" max="10" width="5.28125" style="1" customWidth="1"/>
    <col min="11" max="11" width="12.140625" style="1" customWidth="1"/>
    <col min="12" max="12" width="9.140625" style="1" customWidth="1"/>
    <col min="13" max="13" width="10.140625" style="1" customWidth="1"/>
    <col min="14" max="16384" width="9.140625" style="1" customWidth="1"/>
  </cols>
  <sheetData>
    <row r="1" spans="1:14" ht="12.75">
      <c r="A1"/>
      <c r="B1"/>
      <c r="C1" s="32"/>
      <c r="D1" s="33"/>
      <c r="E1" s="33"/>
      <c r="F1" s="33"/>
      <c r="G1" s="33"/>
      <c r="H1" s="33"/>
      <c r="I1" s="33"/>
      <c r="J1" s="33"/>
      <c r="K1" s="33"/>
      <c r="L1" s="33"/>
      <c r="M1" s="34"/>
      <c r="N1"/>
    </row>
    <row r="2" spans="1:14" s="2" customFormat="1" ht="12.75">
      <c r="A2"/>
      <c r="B2"/>
      <c r="C2" s="35"/>
      <c r="D2" s="18"/>
      <c r="E2" s="18"/>
      <c r="F2" s="18"/>
      <c r="G2" s="18"/>
      <c r="H2" s="18"/>
      <c r="I2" s="18"/>
      <c r="J2" s="18"/>
      <c r="K2" s="18"/>
      <c r="L2" s="18"/>
      <c r="M2" s="31"/>
      <c r="N2"/>
    </row>
    <row r="3" spans="1:14" ht="12.75">
      <c r="A3"/>
      <c r="B3"/>
      <c r="C3" s="35"/>
      <c r="D3" s="18"/>
      <c r="E3" s="18"/>
      <c r="F3" s="18"/>
      <c r="G3" s="18"/>
      <c r="H3" s="18"/>
      <c r="I3" s="18"/>
      <c r="J3" s="18"/>
      <c r="K3" s="18"/>
      <c r="L3" s="18"/>
      <c r="M3" s="31"/>
      <c r="N3"/>
    </row>
    <row r="4" spans="1:14" ht="13.5" customHeight="1">
      <c r="A4"/>
      <c r="B4"/>
      <c r="C4" s="35"/>
      <c r="D4" s="18"/>
      <c r="E4" s="18"/>
      <c r="F4" s="18"/>
      <c r="G4" s="18"/>
      <c r="H4" s="18"/>
      <c r="I4" s="18"/>
      <c r="J4" s="18"/>
      <c r="K4" s="18"/>
      <c r="L4" s="18"/>
      <c r="M4" s="31"/>
      <c r="N4"/>
    </row>
    <row r="5" spans="1:14" ht="12.75">
      <c r="A5"/>
      <c r="B5"/>
      <c r="C5" s="12"/>
      <c r="D5" s="36"/>
      <c r="E5" s="36"/>
      <c r="F5" s="36"/>
      <c r="G5" s="37"/>
      <c r="H5" s="37"/>
      <c r="I5" s="37"/>
      <c r="J5" s="14"/>
      <c r="K5" s="14"/>
      <c r="L5" s="14"/>
      <c r="M5" s="16"/>
      <c r="N5"/>
    </row>
    <row r="6" spans="1:14" ht="15.75">
      <c r="A6"/>
      <c r="B6"/>
      <c r="C6" s="17" t="s">
        <v>235</v>
      </c>
      <c r="D6" s="38"/>
      <c r="E6" s="36"/>
      <c r="F6" s="36"/>
      <c r="G6" s="37"/>
      <c r="H6" s="37"/>
      <c r="I6" s="37"/>
      <c r="J6" s="36"/>
      <c r="K6" s="36"/>
      <c r="L6" s="36"/>
      <c r="M6" s="39"/>
      <c r="N6"/>
    </row>
    <row r="7" spans="1:14" ht="12.75">
      <c r="A7"/>
      <c r="B7"/>
      <c r="C7" s="12"/>
      <c r="D7" s="14"/>
      <c r="E7" s="14"/>
      <c r="F7" s="14"/>
      <c r="G7" s="15"/>
      <c r="H7" s="15"/>
      <c r="I7" s="15"/>
      <c r="J7" s="14"/>
      <c r="K7" s="14"/>
      <c r="L7" s="14"/>
      <c r="M7" s="16"/>
      <c r="N7"/>
    </row>
    <row r="8" spans="1:14" ht="15.75">
      <c r="A8"/>
      <c r="B8"/>
      <c r="C8" s="17" t="s">
        <v>171</v>
      </c>
      <c r="D8" s="40"/>
      <c r="E8" s="40"/>
      <c r="F8" s="40" t="s">
        <v>310</v>
      </c>
      <c r="G8" s="41"/>
      <c r="H8" s="41"/>
      <c r="I8" s="41"/>
      <c r="J8" s="40"/>
      <c r="K8" s="40"/>
      <c r="L8" s="40"/>
      <c r="M8" s="42"/>
      <c r="N8"/>
    </row>
    <row r="9" spans="1:14" ht="15.75">
      <c r="A9"/>
      <c r="B9"/>
      <c r="C9" s="17"/>
      <c r="D9" s="40"/>
      <c r="E9" s="40"/>
      <c r="F9" s="40" t="s">
        <v>311</v>
      </c>
      <c r="G9" s="41"/>
      <c r="H9" s="41"/>
      <c r="I9" s="41"/>
      <c r="J9" s="40"/>
      <c r="K9" s="40"/>
      <c r="L9" s="40"/>
      <c r="M9" s="42"/>
      <c r="N9"/>
    </row>
    <row r="10" spans="1:14" ht="15.75">
      <c r="A10"/>
      <c r="B10"/>
      <c r="C10" s="17"/>
      <c r="D10" s="40"/>
      <c r="E10" s="40"/>
      <c r="F10" s="40" t="s">
        <v>312</v>
      </c>
      <c r="G10" s="41"/>
      <c r="H10" s="41"/>
      <c r="I10" s="41"/>
      <c r="J10" s="40"/>
      <c r="K10" s="40"/>
      <c r="L10" s="40"/>
      <c r="M10" s="42"/>
      <c r="N10"/>
    </row>
    <row r="11" spans="1:14" ht="15.75">
      <c r="A11"/>
      <c r="B11"/>
      <c r="C11" s="17"/>
      <c r="D11" s="40"/>
      <c r="E11" s="40"/>
      <c r="F11" s="40" t="s">
        <v>313</v>
      </c>
      <c r="G11" s="41"/>
      <c r="H11" s="41"/>
      <c r="I11" s="41"/>
      <c r="J11" s="40"/>
      <c r="K11" s="40"/>
      <c r="L11" s="40"/>
      <c r="M11" s="42"/>
      <c r="N11"/>
    </row>
    <row r="12" spans="1:14" ht="15.75">
      <c r="A12"/>
      <c r="B12"/>
      <c r="C12" s="17"/>
      <c r="D12" s="40"/>
      <c r="E12" s="40"/>
      <c r="F12" s="40"/>
      <c r="G12" s="41"/>
      <c r="H12" s="41"/>
      <c r="I12" s="41"/>
      <c r="J12" s="40"/>
      <c r="K12" s="40"/>
      <c r="L12" s="40"/>
      <c r="M12" s="42"/>
      <c r="N12"/>
    </row>
    <row r="13" spans="1:14" s="5" customFormat="1" ht="15.75">
      <c r="A13"/>
      <c r="B13"/>
      <c r="C13" s="43"/>
      <c r="D13" s="19"/>
      <c r="E13" s="19"/>
      <c r="F13" s="19"/>
      <c r="G13" s="20"/>
      <c r="H13" s="20"/>
      <c r="I13" s="20"/>
      <c r="J13" s="19"/>
      <c r="K13" s="19"/>
      <c r="L13" s="19"/>
      <c r="M13" s="21"/>
      <c r="N13"/>
    </row>
    <row r="14" spans="1:14" s="5" customFormat="1" ht="15">
      <c r="A14"/>
      <c r="B14"/>
      <c r="C14" s="1"/>
      <c r="D14" s="1"/>
      <c r="E14" s="1"/>
      <c r="F14" s="1"/>
      <c r="G14" s="3"/>
      <c r="H14" s="3"/>
      <c r="I14" s="3"/>
      <c r="J14" s="1"/>
      <c r="K14" s="1"/>
      <c r="L14" s="1"/>
      <c r="M14" s="1"/>
      <c r="N14"/>
    </row>
    <row r="15" spans="1:14" ht="15.75">
      <c r="A15"/>
      <c r="B15"/>
      <c r="C15" s="7" t="s">
        <v>7</v>
      </c>
      <c r="D15" s="26"/>
      <c r="E15" s="9"/>
      <c r="F15" s="9"/>
      <c r="G15" s="10"/>
      <c r="H15" s="10"/>
      <c r="I15" s="10"/>
      <c r="J15" s="9"/>
      <c r="K15" s="9"/>
      <c r="L15" s="9"/>
      <c r="M15" s="11"/>
      <c r="N15"/>
    </row>
    <row r="16" spans="1:14" ht="12.75">
      <c r="A16"/>
      <c r="B16"/>
      <c r="C16" s="12"/>
      <c r="D16" s="13"/>
      <c r="E16" s="14"/>
      <c r="F16" s="14"/>
      <c r="G16" s="15"/>
      <c r="H16" s="15"/>
      <c r="I16" s="15"/>
      <c r="J16" s="14"/>
      <c r="K16" s="14"/>
      <c r="L16" s="14"/>
      <c r="M16" s="16"/>
      <c r="N16"/>
    </row>
    <row r="17" spans="1:14" ht="15.75">
      <c r="A17"/>
      <c r="B17"/>
      <c r="C17" s="17" t="s">
        <v>49</v>
      </c>
      <c r="D17" s="27"/>
      <c r="E17" s="28"/>
      <c r="F17" s="28"/>
      <c r="G17" s="29"/>
      <c r="H17" s="29"/>
      <c r="I17" s="29"/>
      <c r="J17" s="28"/>
      <c r="K17" s="28"/>
      <c r="L17" s="28"/>
      <c r="M17" s="30"/>
      <c r="N17"/>
    </row>
    <row r="18" spans="1:14" ht="15.75">
      <c r="A18"/>
      <c r="B18"/>
      <c r="C18" s="17"/>
      <c r="D18" s="27"/>
      <c r="E18" s="28"/>
      <c r="F18" s="28"/>
      <c r="G18" s="29"/>
      <c r="H18" s="29"/>
      <c r="I18" s="29"/>
      <c r="J18" s="28"/>
      <c r="K18" s="28"/>
      <c r="L18" s="28"/>
      <c r="M18" s="30"/>
      <c r="N18"/>
    </row>
    <row r="19" spans="1:14" ht="12.75">
      <c r="A19"/>
      <c r="B19"/>
      <c r="C19" s="22" t="s">
        <v>1</v>
      </c>
      <c r="D19" s="23" t="s">
        <v>3</v>
      </c>
      <c r="E19" s="22" t="s">
        <v>4</v>
      </c>
      <c r="F19" s="45" t="s">
        <v>5</v>
      </c>
      <c r="G19" s="46" t="s">
        <v>2</v>
      </c>
      <c r="H19" s="24" t="s">
        <v>8</v>
      </c>
      <c r="I19" s="63" t="s">
        <v>0</v>
      </c>
      <c r="J19" s="45" t="s">
        <v>74</v>
      </c>
      <c r="K19" s="45" t="s">
        <v>73</v>
      </c>
      <c r="L19" s="45" t="s">
        <v>72</v>
      </c>
      <c r="M19" s="45" t="s">
        <v>6</v>
      </c>
      <c r="N19"/>
    </row>
    <row r="20" spans="1:14" ht="12.75">
      <c r="A20"/>
      <c r="B20"/>
      <c r="C20" s="22" t="s">
        <v>236</v>
      </c>
      <c r="D20" s="23" t="s">
        <v>58</v>
      </c>
      <c r="E20" s="22" t="s">
        <v>42</v>
      </c>
      <c r="F20" s="45" t="s">
        <v>27</v>
      </c>
      <c r="G20" s="46">
        <v>45</v>
      </c>
      <c r="H20" s="24" t="s">
        <v>43</v>
      </c>
      <c r="I20" s="63">
        <v>36.29</v>
      </c>
      <c r="J20" s="45">
        <v>250</v>
      </c>
      <c r="K20" s="45">
        <v>40</v>
      </c>
      <c r="L20" s="45"/>
      <c r="M20" s="45">
        <f>J20+K20-L20</f>
        <v>290</v>
      </c>
      <c r="N20"/>
    </row>
    <row r="21" spans="1:14" ht="12.75">
      <c r="A21"/>
      <c r="B21"/>
      <c r="C21" s="22">
        <v>1</v>
      </c>
      <c r="D21" s="23" t="s">
        <v>237</v>
      </c>
      <c r="E21" s="22" t="s">
        <v>238</v>
      </c>
      <c r="F21" s="45" t="s">
        <v>27</v>
      </c>
      <c r="G21" s="46">
        <v>45</v>
      </c>
      <c r="H21" s="24" t="s">
        <v>43</v>
      </c>
      <c r="I21" s="63">
        <v>41.54</v>
      </c>
      <c r="J21" s="45">
        <v>250</v>
      </c>
      <c r="K21" s="45">
        <v>15</v>
      </c>
      <c r="L21" s="45"/>
      <c r="M21" s="45">
        <f aca="true" t="shared" si="0" ref="M21:M30">J21+K21-L21</f>
        <v>265</v>
      </c>
      <c r="N21"/>
    </row>
    <row r="22" spans="1:14" ht="12.75">
      <c r="A22"/>
      <c r="B22"/>
      <c r="C22" s="22">
        <v>2</v>
      </c>
      <c r="D22" s="23" t="s">
        <v>140</v>
      </c>
      <c r="E22" s="22" t="s">
        <v>239</v>
      </c>
      <c r="F22" s="45" t="s">
        <v>27</v>
      </c>
      <c r="G22" s="46">
        <v>21</v>
      </c>
      <c r="H22" s="24"/>
      <c r="I22" s="63">
        <v>49.15</v>
      </c>
      <c r="J22" s="45">
        <v>250</v>
      </c>
      <c r="K22" s="45"/>
      <c r="L22" s="45">
        <v>25</v>
      </c>
      <c r="M22" s="45">
        <f t="shared" si="0"/>
        <v>225</v>
      </c>
      <c r="N22"/>
    </row>
    <row r="23" spans="1:14" ht="12.75">
      <c r="A23"/>
      <c r="B23"/>
      <c r="C23" s="22">
        <v>3</v>
      </c>
      <c r="D23" s="23" t="s">
        <v>240</v>
      </c>
      <c r="E23" s="22" t="s">
        <v>223</v>
      </c>
      <c r="F23" s="45" t="s">
        <v>27</v>
      </c>
      <c r="G23" s="46">
        <v>35</v>
      </c>
      <c r="H23" s="24"/>
      <c r="I23" s="63">
        <v>44.07</v>
      </c>
      <c r="J23" s="45">
        <v>190</v>
      </c>
      <c r="K23" s="45"/>
      <c r="L23" s="45"/>
      <c r="M23" s="45">
        <f t="shared" si="0"/>
        <v>190</v>
      </c>
      <c r="N23"/>
    </row>
    <row r="24" spans="1:14" ht="12.75">
      <c r="A24"/>
      <c r="B24"/>
      <c r="C24" s="22">
        <v>4</v>
      </c>
      <c r="D24" s="23" t="s">
        <v>241</v>
      </c>
      <c r="E24" s="22" t="s">
        <v>221</v>
      </c>
      <c r="F24" s="45" t="s">
        <v>27</v>
      </c>
      <c r="G24" s="46">
        <v>35</v>
      </c>
      <c r="H24" s="24"/>
      <c r="I24" s="63">
        <v>49.05</v>
      </c>
      <c r="J24" s="45">
        <v>200</v>
      </c>
      <c r="K24" s="45"/>
      <c r="L24" s="45">
        <v>25</v>
      </c>
      <c r="M24" s="45">
        <f t="shared" si="0"/>
        <v>175</v>
      </c>
      <c r="N24"/>
    </row>
    <row r="25" spans="1:14" ht="12.75">
      <c r="A25"/>
      <c r="B25"/>
      <c r="C25" s="22">
        <v>5</v>
      </c>
      <c r="D25" s="23" t="s">
        <v>179</v>
      </c>
      <c r="E25" s="22" t="s">
        <v>96</v>
      </c>
      <c r="F25" s="45" t="s">
        <v>19</v>
      </c>
      <c r="G25" s="46">
        <v>75</v>
      </c>
      <c r="H25" s="24" t="s">
        <v>43</v>
      </c>
      <c r="I25" s="63">
        <v>35.16</v>
      </c>
      <c r="J25" s="45">
        <v>140</v>
      </c>
      <c r="K25" s="45"/>
      <c r="L25" s="45"/>
      <c r="M25" s="45">
        <f t="shared" si="0"/>
        <v>140</v>
      </c>
      <c r="N25"/>
    </row>
    <row r="26" spans="1:14" ht="12.75">
      <c r="A26"/>
      <c r="B26"/>
      <c r="C26" s="22">
        <v>7</v>
      </c>
      <c r="D26" s="23" t="s">
        <v>174</v>
      </c>
      <c r="E26" s="22" t="s">
        <v>96</v>
      </c>
      <c r="F26" s="45" t="s">
        <v>27</v>
      </c>
      <c r="G26" s="46">
        <v>75</v>
      </c>
      <c r="H26" s="24" t="s">
        <v>43</v>
      </c>
      <c r="I26" s="63">
        <v>25.35</v>
      </c>
      <c r="J26" s="45">
        <v>100</v>
      </c>
      <c r="K26" s="45"/>
      <c r="L26" s="45"/>
      <c r="M26" s="45">
        <f t="shared" si="0"/>
        <v>100</v>
      </c>
      <c r="N26"/>
    </row>
    <row r="27" spans="1:14" ht="12.75">
      <c r="A27"/>
      <c r="B27"/>
      <c r="C27" s="22">
        <v>8</v>
      </c>
      <c r="D27" s="23" t="s">
        <v>274</v>
      </c>
      <c r="E27" s="22" t="s">
        <v>260</v>
      </c>
      <c r="F27" s="45" t="s">
        <v>19</v>
      </c>
      <c r="G27" s="46">
        <v>40</v>
      </c>
      <c r="H27" s="24" t="s">
        <v>261</v>
      </c>
      <c r="I27" s="63">
        <v>68.35</v>
      </c>
      <c r="J27" s="45">
        <v>200</v>
      </c>
      <c r="K27" s="45"/>
      <c r="L27" s="45">
        <v>120</v>
      </c>
      <c r="M27" s="45">
        <f t="shared" si="0"/>
        <v>80</v>
      </c>
      <c r="N27"/>
    </row>
    <row r="28" spans="1:14" ht="12.75">
      <c r="A28"/>
      <c r="B28"/>
      <c r="C28" s="22"/>
      <c r="D28" s="23" t="s">
        <v>275</v>
      </c>
      <c r="E28" s="22" t="s">
        <v>276</v>
      </c>
      <c r="F28" s="45" t="s">
        <v>19</v>
      </c>
      <c r="G28" s="46">
        <v>40</v>
      </c>
      <c r="H28" s="24" t="s">
        <v>261</v>
      </c>
      <c r="I28" s="63">
        <v>68.35</v>
      </c>
      <c r="J28" s="45">
        <v>200</v>
      </c>
      <c r="K28" s="45"/>
      <c r="L28" s="45">
        <v>120</v>
      </c>
      <c r="M28" s="45">
        <f t="shared" si="0"/>
        <v>80</v>
      </c>
      <c r="N28"/>
    </row>
    <row r="29" spans="1:14" ht="12.75">
      <c r="A29"/>
      <c r="B29"/>
      <c r="C29" s="22">
        <v>9</v>
      </c>
      <c r="D29" s="23" t="s">
        <v>277</v>
      </c>
      <c r="E29" s="22" t="s">
        <v>92</v>
      </c>
      <c r="F29" s="45" t="s">
        <v>27</v>
      </c>
      <c r="G29" s="46">
        <v>60</v>
      </c>
      <c r="H29" s="24" t="s">
        <v>278</v>
      </c>
      <c r="I29" s="63">
        <v>94.46</v>
      </c>
      <c r="J29" s="45">
        <v>240</v>
      </c>
      <c r="K29" s="45"/>
      <c r="L29" s="45">
        <v>250</v>
      </c>
      <c r="M29" s="45">
        <f t="shared" si="0"/>
        <v>-10</v>
      </c>
      <c r="N29"/>
    </row>
    <row r="30" spans="1:14" ht="12.75">
      <c r="A30"/>
      <c r="B30"/>
      <c r="C30" s="22"/>
      <c r="D30" s="23" t="s">
        <v>279</v>
      </c>
      <c r="E30" s="22" t="s">
        <v>280</v>
      </c>
      <c r="F30" s="45" t="s">
        <v>19</v>
      </c>
      <c r="G30" s="46">
        <v>30</v>
      </c>
      <c r="H30" s="24" t="s">
        <v>278</v>
      </c>
      <c r="I30" s="63">
        <v>94.46</v>
      </c>
      <c r="J30" s="45">
        <v>240</v>
      </c>
      <c r="K30" s="45"/>
      <c r="L30" s="45">
        <v>250</v>
      </c>
      <c r="M30" s="45">
        <f t="shared" si="0"/>
        <v>-10</v>
      </c>
      <c r="N30"/>
    </row>
    <row r="31" spans="1:14" ht="12.75">
      <c r="A31"/>
      <c r="B31"/>
      <c r="C31" s="12"/>
      <c r="D31" s="18"/>
      <c r="E31" s="18"/>
      <c r="F31" s="50"/>
      <c r="G31" s="51"/>
      <c r="H31" s="18"/>
      <c r="I31" s="18"/>
      <c r="J31" s="50"/>
      <c r="K31" s="50"/>
      <c r="L31" s="50"/>
      <c r="M31" s="60"/>
      <c r="N31"/>
    </row>
    <row r="32" spans="1:14" ht="15.75">
      <c r="A32"/>
      <c r="B32"/>
      <c r="C32" s="17" t="s">
        <v>12</v>
      </c>
      <c r="D32" s="27"/>
      <c r="E32" s="28"/>
      <c r="F32" s="52"/>
      <c r="G32" s="53"/>
      <c r="H32" s="29"/>
      <c r="I32" s="29"/>
      <c r="J32" s="52"/>
      <c r="K32" s="52"/>
      <c r="L32" s="52"/>
      <c r="M32" s="61"/>
      <c r="N32"/>
    </row>
    <row r="33" spans="1:14" ht="12.75">
      <c r="A33"/>
      <c r="B33"/>
      <c r="C33" s="12"/>
      <c r="D33" s="13"/>
      <c r="E33" s="14"/>
      <c r="F33" s="54"/>
      <c r="G33" s="55"/>
      <c r="H33" s="15"/>
      <c r="I33" s="15"/>
      <c r="J33" s="54"/>
      <c r="K33" s="54"/>
      <c r="L33" s="54"/>
      <c r="M33" s="61"/>
      <c r="N33"/>
    </row>
    <row r="34" spans="1:14" ht="12.75">
      <c r="A34"/>
      <c r="B34"/>
      <c r="C34" s="22" t="s">
        <v>1</v>
      </c>
      <c r="D34" s="23" t="s">
        <v>3</v>
      </c>
      <c r="E34" s="22" t="s">
        <v>4</v>
      </c>
      <c r="F34" s="45" t="s">
        <v>5</v>
      </c>
      <c r="G34" s="47" t="s">
        <v>2</v>
      </c>
      <c r="H34" s="24" t="s">
        <v>8</v>
      </c>
      <c r="I34" s="63" t="s">
        <v>0</v>
      </c>
      <c r="J34" s="45" t="s">
        <v>74</v>
      </c>
      <c r="K34" s="45" t="s">
        <v>73</v>
      </c>
      <c r="L34" s="45" t="s">
        <v>72</v>
      </c>
      <c r="M34" s="45" t="s">
        <v>6</v>
      </c>
      <c r="N34"/>
    </row>
    <row r="35" spans="1:14" ht="12.75">
      <c r="A35"/>
      <c r="B35"/>
      <c r="C35" s="22">
        <v>1</v>
      </c>
      <c r="D35" s="23" t="s">
        <v>242</v>
      </c>
      <c r="E35" s="22" t="s">
        <v>244</v>
      </c>
      <c r="F35" s="45" t="s">
        <v>27</v>
      </c>
      <c r="G35" s="47">
        <v>15</v>
      </c>
      <c r="H35" s="24" t="s">
        <v>243</v>
      </c>
      <c r="I35" s="63">
        <v>46.51</v>
      </c>
      <c r="J35" s="45">
        <v>200</v>
      </c>
      <c r="K35" s="45"/>
      <c r="L35" s="45">
        <v>10</v>
      </c>
      <c r="M35" s="45">
        <f>J35+K35-L35</f>
        <v>190</v>
      </c>
      <c r="N35"/>
    </row>
    <row r="36" spans="1:14" ht="12.75">
      <c r="A36"/>
      <c r="B36"/>
      <c r="C36" s="22">
        <v>2</v>
      </c>
      <c r="D36" s="23" t="s">
        <v>196</v>
      </c>
      <c r="E36" s="22" t="s">
        <v>245</v>
      </c>
      <c r="F36" s="45" t="s">
        <v>27</v>
      </c>
      <c r="G36" s="47">
        <v>15</v>
      </c>
      <c r="H36" s="24" t="s">
        <v>243</v>
      </c>
      <c r="I36" s="63">
        <v>48.26</v>
      </c>
      <c r="J36" s="45">
        <v>200</v>
      </c>
      <c r="K36" s="45"/>
      <c r="L36" s="45">
        <v>20</v>
      </c>
      <c r="M36" s="45">
        <f aca="true" t="shared" si="1" ref="M36:M57">J36+K36-L36</f>
        <v>180</v>
      </c>
      <c r="N36"/>
    </row>
    <row r="37" spans="1:14" ht="12.75">
      <c r="A37"/>
      <c r="B37"/>
      <c r="C37" s="22">
        <v>3</v>
      </c>
      <c r="D37" s="23" t="s">
        <v>61</v>
      </c>
      <c r="E37" s="22" t="s">
        <v>31</v>
      </c>
      <c r="F37" s="45" t="s">
        <v>19</v>
      </c>
      <c r="G37" s="47">
        <v>16</v>
      </c>
      <c r="H37" s="24" t="s">
        <v>246</v>
      </c>
      <c r="I37" s="63">
        <v>47.47</v>
      </c>
      <c r="J37" s="45">
        <v>190</v>
      </c>
      <c r="K37" s="45"/>
      <c r="L37" s="45">
        <v>15</v>
      </c>
      <c r="M37" s="45">
        <f t="shared" si="1"/>
        <v>175</v>
      </c>
      <c r="N37"/>
    </row>
    <row r="38" spans="1:14" ht="12.75">
      <c r="A38"/>
      <c r="B38"/>
      <c r="C38" s="22">
        <v>4</v>
      </c>
      <c r="D38" s="23" t="s">
        <v>48</v>
      </c>
      <c r="E38" s="22" t="s">
        <v>42</v>
      </c>
      <c r="F38" s="45" t="s">
        <v>19</v>
      </c>
      <c r="G38" s="47">
        <v>14</v>
      </c>
      <c r="H38" s="24" t="s">
        <v>43</v>
      </c>
      <c r="I38" s="63">
        <v>42.46</v>
      </c>
      <c r="J38" s="45">
        <v>170</v>
      </c>
      <c r="K38" s="45"/>
      <c r="L38" s="45"/>
      <c r="M38" s="45">
        <f t="shared" si="1"/>
        <v>170</v>
      </c>
      <c r="N38"/>
    </row>
    <row r="39" spans="1:14" ht="12.75">
      <c r="A39"/>
      <c r="B39"/>
      <c r="C39" s="22">
        <v>5</v>
      </c>
      <c r="D39" s="23" t="s">
        <v>88</v>
      </c>
      <c r="E39" s="22" t="s">
        <v>42</v>
      </c>
      <c r="F39" s="45" t="s">
        <v>19</v>
      </c>
      <c r="G39" s="47">
        <v>12</v>
      </c>
      <c r="H39" s="24" t="s">
        <v>43</v>
      </c>
      <c r="I39" s="63">
        <v>47.22</v>
      </c>
      <c r="J39" s="45">
        <v>180</v>
      </c>
      <c r="K39" s="45"/>
      <c r="L39" s="45">
        <v>15</v>
      </c>
      <c r="M39" s="45">
        <f t="shared" si="1"/>
        <v>165</v>
      </c>
      <c r="N39"/>
    </row>
    <row r="40" spans="1:14" ht="12.75">
      <c r="A40"/>
      <c r="B40"/>
      <c r="C40" s="22"/>
      <c r="D40" s="23" t="s">
        <v>247</v>
      </c>
      <c r="E40" s="22" t="s">
        <v>248</v>
      </c>
      <c r="F40" s="45" t="s">
        <v>19</v>
      </c>
      <c r="G40" s="47">
        <v>12</v>
      </c>
      <c r="H40" s="24"/>
      <c r="I40" s="63">
        <v>47.22</v>
      </c>
      <c r="J40" s="45">
        <v>180</v>
      </c>
      <c r="K40" s="45"/>
      <c r="L40" s="45">
        <v>15</v>
      </c>
      <c r="M40" s="45">
        <f t="shared" si="1"/>
        <v>165</v>
      </c>
      <c r="N40"/>
    </row>
    <row r="41" spans="1:14" ht="12.75">
      <c r="A41"/>
      <c r="B41"/>
      <c r="C41" s="22">
        <v>6</v>
      </c>
      <c r="D41" s="23" t="s">
        <v>175</v>
      </c>
      <c r="E41" s="22" t="s">
        <v>249</v>
      </c>
      <c r="F41" s="45" t="s">
        <v>27</v>
      </c>
      <c r="G41" s="47">
        <v>12</v>
      </c>
      <c r="H41" s="24" t="s">
        <v>243</v>
      </c>
      <c r="I41" s="63">
        <v>43.01</v>
      </c>
      <c r="J41" s="45">
        <v>160</v>
      </c>
      <c r="K41" s="45"/>
      <c r="L41" s="45"/>
      <c r="M41" s="45">
        <f t="shared" si="1"/>
        <v>160</v>
      </c>
      <c r="N41"/>
    </row>
    <row r="42" spans="1:14" ht="12.75">
      <c r="A42"/>
      <c r="B42"/>
      <c r="C42" s="22">
        <v>7</v>
      </c>
      <c r="D42" s="23" t="s">
        <v>141</v>
      </c>
      <c r="E42" s="22" t="s">
        <v>250</v>
      </c>
      <c r="F42" s="45" t="s">
        <v>27</v>
      </c>
      <c r="G42" s="47">
        <v>15</v>
      </c>
      <c r="H42" s="24" t="s">
        <v>243</v>
      </c>
      <c r="I42" s="63">
        <v>54.08</v>
      </c>
      <c r="J42" s="45">
        <v>210</v>
      </c>
      <c r="K42" s="45"/>
      <c r="L42" s="45">
        <v>50</v>
      </c>
      <c r="M42" s="45">
        <f t="shared" si="1"/>
        <v>160</v>
      </c>
      <c r="N42"/>
    </row>
    <row r="43" spans="1:14" ht="12.75">
      <c r="A43"/>
      <c r="B43"/>
      <c r="C43" s="22">
        <v>8</v>
      </c>
      <c r="D43" s="23" t="s">
        <v>251</v>
      </c>
      <c r="E43" s="22" t="s">
        <v>252</v>
      </c>
      <c r="F43" s="45" t="s">
        <v>27</v>
      </c>
      <c r="G43" s="47">
        <v>12</v>
      </c>
      <c r="H43" s="24" t="s">
        <v>243</v>
      </c>
      <c r="I43" s="63">
        <v>42.14</v>
      </c>
      <c r="J43" s="45">
        <v>140</v>
      </c>
      <c r="K43" s="45"/>
      <c r="L43" s="45"/>
      <c r="M43" s="45">
        <f t="shared" si="1"/>
        <v>140</v>
      </c>
      <c r="N43"/>
    </row>
    <row r="44" spans="1:14" ht="12.75">
      <c r="A44"/>
      <c r="B44"/>
      <c r="C44" s="22">
        <v>9</v>
      </c>
      <c r="D44" s="23" t="s">
        <v>80</v>
      </c>
      <c r="E44" s="22" t="s">
        <v>239</v>
      </c>
      <c r="F44" s="45" t="s">
        <v>27</v>
      </c>
      <c r="G44" s="47">
        <v>14</v>
      </c>
      <c r="H44" s="24" t="s">
        <v>243</v>
      </c>
      <c r="I44" s="63">
        <v>47.43</v>
      </c>
      <c r="J44" s="45">
        <v>150</v>
      </c>
      <c r="K44" s="45"/>
      <c r="L44" s="45">
        <v>15</v>
      </c>
      <c r="M44" s="45">
        <f t="shared" si="1"/>
        <v>135</v>
      </c>
      <c r="N44"/>
    </row>
    <row r="45" spans="1:14" ht="12.75">
      <c r="A45"/>
      <c r="B45"/>
      <c r="C45" s="22">
        <v>10</v>
      </c>
      <c r="D45" s="23" t="s">
        <v>253</v>
      </c>
      <c r="E45" s="22" t="s">
        <v>254</v>
      </c>
      <c r="F45" s="45" t="s">
        <v>27</v>
      </c>
      <c r="G45" s="47">
        <v>12</v>
      </c>
      <c r="H45" s="24" t="s">
        <v>243</v>
      </c>
      <c r="I45" s="63">
        <v>29.37</v>
      </c>
      <c r="J45" s="45">
        <v>130</v>
      </c>
      <c r="K45" s="45"/>
      <c r="L45" s="45"/>
      <c r="M45" s="45">
        <f t="shared" si="1"/>
        <v>130</v>
      </c>
      <c r="N45"/>
    </row>
    <row r="46" spans="1:14" ht="12.75">
      <c r="A46"/>
      <c r="B46"/>
      <c r="C46" s="22">
        <v>11</v>
      </c>
      <c r="D46" s="23" t="s">
        <v>255</v>
      </c>
      <c r="E46" s="22" t="s">
        <v>188</v>
      </c>
      <c r="F46" s="45" t="s">
        <v>19</v>
      </c>
      <c r="G46" s="47">
        <v>10</v>
      </c>
      <c r="H46" s="24" t="s">
        <v>256</v>
      </c>
      <c r="I46" s="63">
        <v>37.07</v>
      </c>
      <c r="J46" s="45">
        <v>130</v>
      </c>
      <c r="K46" s="45"/>
      <c r="L46" s="45"/>
      <c r="M46" s="45">
        <f t="shared" si="1"/>
        <v>130</v>
      </c>
      <c r="N46"/>
    </row>
    <row r="47" spans="1:14" ht="12.75">
      <c r="A47"/>
      <c r="B47"/>
      <c r="C47" s="22">
        <v>12</v>
      </c>
      <c r="D47" s="23" t="s">
        <v>253</v>
      </c>
      <c r="E47" s="22" t="s">
        <v>257</v>
      </c>
      <c r="F47" s="45" t="s">
        <v>27</v>
      </c>
      <c r="G47" s="47">
        <v>11</v>
      </c>
      <c r="H47" s="24" t="s">
        <v>243</v>
      </c>
      <c r="I47" s="63">
        <v>46.38</v>
      </c>
      <c r="J47" s="45">
        <v>90</v>
      </c>
      <c r="K47" s="45"/>
      <c r="L47" s="45">
        <v>10</v>
      </c>
      <c r="M47" s="45">
        <f t="shared" si="1"/>
        <v>80</v>
      </c>
      <c r="N47"/>
    </row>
    <row r="48" spans="1:14" ht="12.75">
      <c r="A48"/>
      <c r="B48"/>
      <c r="C48" s="22"/>
      <c r="D48" s="23" t="s">
        <v>258</v>
      </c>
      <c r="E48" s="22" t="s">
        <v>54</v>
      </c>
      <c r="F48" s="45" t="s">
        <v>27</v>
      </c>
      <c r="G48" s="47">
        <v>11</v>
      </c>
      <c r="H48" s="24" t="s">
        <v>243</v>
      </c>
      <c r="I48" s="63">
        <v>46.38</v>
      </c>
      <c r="J48" s="45">
        <v>90</v>
      </c>
      <c r="K48" s="45"/>
      <c r="L48" s="45">
        <v>10</v>
      </c>
      <c r="M48" s="45">
        <f t="shared" si="1"/>
        <v>80</v>
      </c>
      <c r="N48"/>
    </row>
    <row r="49" spans="1:14" ht="12.75">
      <c r="A49"/>
      <c r="B49"/>
      <c r="C49" s="22">
        <v>13</v>
      </c>
      <c r="D49" s="23" t="s">
        <v>259</v>
      </c>
      <c r="E49" s="22" t="s">
        <v>260</v>
      </c>
      <c r="F49" s="45" t="s">
        <v>19</v>
      </c>
      <c r="G49" s="47">
        <v>12</v>
      </c>
      <c r="H49" s="24" t="s">
        <v>261</v>
      </c>
      <c r="I49" s="63">
        <v>68.35</v>
      </c>
      <c r="J49" s="45">
        <v>200</v>
      </c>
      <c r="K49" s="45"/>
      <c r="L49" s="45">
        <v>120</v>
      </c>
      <c r="M49" s="45">
        <f t="shared" si="1"/>
        <v>80</v>
      </c>
      <c r="N49"/>
    </row>
    <row r="50" spans="1:14" ht="12.75">
      <c r="A50"/>
      <c r="B50"/>
      <c r="C50" s="22"/>
      <c r="D50" s="23" t="s">
        <v>262</v>
      </c>
      <c r="E50" s="22" t="s">
        <v>263</v>
      </c>
      <c r="F50" s="45" t="s">
        <v>19</v>
      </c>
      <c r="G50" s="47">
        <v>14</v>
      </c>
      <c r="H50" s="24" t="s">
        <v>261</v>
      </c>
      <c r="I50" s="63">
        <v>68.35</v>
      </c>
      <c r="J50" s="45">
        <v>200</v>
      </c>
      <c r="K50" s="45"/>
      <c r="L50" s="45">
        <v>120</v>
      </c>
      <c r="M50" s="45">
        <f t="shared" si="1"/>
        <v>80</v>
      </c>
      <c r="N50"/>
    </row>
    <row r="51" spans="1:14" ht="12.75">
      <c r="A51"/>
      <c r="B51"/>
      <c r="C51" s="22">
        <v>14</v>
      </c>
      <c r="D51" s="23" t="s">
        <v>264</v>
      </c>
      <c r="E51" s="22" t="s">
        <v>265</v>
      </c>
      <c r="F51" s="45" t="s">
        <v>27</v>
      </c>
      <c r="G51" s="47" t="s">
        <v>267</v>
      </c>
      <c r="H51" s="24" t="s">
        <v>243</v>
      </c>
      <c r="I51" s="63">
        <v>42.46</v>
      </c>
      <c r="J51" s="45">
        <v>70</v>
      </c>
      <c r="K51" s="45"/>
      <c r="L51" s="45"/>
      <c r="M51" s="45">
        <f t="shared" si="1"/>
        <v>70</v>
      </c>
      <c r="N51"/>
    </row>
    <row r="52" spans="1:14" ht="12.75">
      <c r="A52"/>
      <c r="B52"/>
      <c r="C52" s="22">
        <v>15</v>
      </c>
      <c r="D52" s="23" t="s">
        <v>214</v>
      </c>
      <c r="E52" s="22" t="s">
        <v>266</v>
      </c>
      <c r="F52" s="45" t="s">
        <v>27</v>
      </c>
      <c r="G52" s="47">
        <v>15</v>
      </c>
      <c r="H52" s="24" t="s">
        <v>243</v>
      </c>
      <c r="I52" s="63">
        <v>44.39</v>
      </c>
      <c r="J52" s="45">
        <v>70</v>
      </c>
      <c r="K52" s="45"/>
      <c r="L52" s="45"/>
      <c r="M52" s="45">
        <f t="shared" si="1"/>
        <v>70</v>
      </c>
      <c r="N52"/>
    </row>
    <row r="53" spans="1:14" ht="12.75">
      <c r="A53"/>
      <c r="B53"/>
      <c r="C53" s="22">
        <v>16</v>
      </c>
      <c r="D53" s="23" t="s">
        <v>140</v>
      </c>
      <c r="E53" s="22" t="s">
        <v>268</v>
      </c>
      <c r="F53" s="45" t="s">
        <v>27</v>
      </c>
      <c r="G53" s="47">
        <v>11</v>
      </c>
      <c r="H53" s="24" t="s">
        <v>243</v>
      </c>
      <c r="I53" s="63">
        <v>47.37</v>
      </c>
      <c r="J53" s="45">
        <v>70</v>
      </c>
      <c r="K53" s="45"/>
      <c r="L53" s="45">
        <v>15</v>
      </c>
      <c r="M53" s="45">
        <f t="shared" si="1"/>
        <v>55</v>
      </c>
      <c r="N53"/>
    </row>
    <row r="54" spans="1:14" ht="12.75">
      <c r="A54"/>
      <c r="B54"/>
      <c r="C54" s="22"/>
      <c r="D54" s="23" t="s">
        <v>227</v>
      </c>
      <c r="E54" s="22" t="s">
        <v>269</v>
      </c>
      <c r="F54" s="45" t="s">
        <v>27</v>
      </c>
      <c r="G54" s="47">
        <v>12</v>
      </c>
      <c r="H54" s="24" t="s">
        <v>243</v>
      </c>
      <c r="I54" s="63">
        <v>47.37</v>
      </c>
      <c r="J54" s="45">
        <v>70</v>
      </c>
      <c r="K54" s="45"/>
      <c r="L54" s="45">
        <v>15</v>
      </c>
      <c r="M54" s="45">
        <f t="shared" si="1"/>
        <v>55</v>
      </c>
      <c r="N54"/>
    </row>
    <row r="55" spans="1:14" ht="12.75">
      <c r="A55"/>
      <c r="B55"/>
      <c r="C55" s="22">
        <v>17</v>
      </c>
      <c r="D55" s="23" t="s">
        <v>240</v>
      </c>
      <c r="E55" s="22" t="s">
        <v>270</v>
      </c>
      <c r="F55" s="45" t="s">
        <v>27</v>
      </c>
      <c r="G55" s="47">
        <v>12</v>
      </c>
      <c r="H55" s="24" t="s">
        <v>243</v>
      </c>
      <c r="I55" s="63">
        <v>46.13</v>
      </c>
      <c r="J55" s="45">
        <v>40</v>
      </c>
      <c r="K55" s="45"/>
      <c r="L55" s="45">
        <v>10</v>
      </c>
      <c r="M55" s="45">
        <f t="shared" si="1"/>
        <v>30</v>
      </c>
      <c r="N55"/>
    </row>
    <row r="56" spans="1:14" ht="12.75">
      <c r="A56"/>
      <c r="B56"/>
      <c r="C56" s="22">
        <v>18</v>
      </c>
      <c r="D56" s="23" t="s">
        <v>271</v>
      </c>
      <c r="E56" s="22" t="s">
        <v>272</v>
      </c>
      <c r="F56" s="45" t="s">
        <v>19</v>
      </c>
      <c r="G56" s="47">
        <v>13</v>
      </c>
      <c r="H56" s="24" t="s">
        <v>256</v>
      </c>
      <c r="I56" s="63">
        <v>131.01</v>
      </c>
      <c r="J56" s="45">
        <v>210</v>
      </c>
      <c r="K56" s="45"/>
      <c r="L56" s="45">
        <v>430</v>
      </c>
      <c r="M56" s="45">
        <f t="shared" si="1"/>
        <v>-220</v>
      </c>
      <c r="N56"/>
    </row>
    <row r="57" spans="1:14" ht="12.75">
      <c r="A57"/>
      <c r="B57"/>
      <c r="C57" s="22"/>
      <c r="D57" s="23" t="s">
        <v>120</v>
      </c>
      <c r="E57" s="22" t="s">
        <v>273</v>
      </c>
      <c r="F57" s="45" t="s">
        <v>19</v>
      </c>
      <c r="G57" s="47">
        <v>13</v>
      </c>
      <c r="H57" s="24" t="s">
        <v>256</v>
      </c>
      <c r="I57" s="63">
        <v>131.01</v>
      </c>
      <c r="J57" s="45">
        <v>210</v>
      </c>
      <c r="K57" s="45"/>
      <c r="L57" s="45">
        <v>430</v>
      </c>
      <c r="M57" s="45">
        <f t="shared" si="1"/>
        <v>-220</v>
      </c>
      <c r="N57"/>
    </row>
    <row r="58" spans="1:14" ht="12.75">
      <c r="A58"/>
      <c r="B58"/>
      <c r="C58" s="14"/>
      <c r="D58" s="13"/>
      <c r="E58" s="14"/>
      <c r="F58" s="54"/>
      <c r="G58" s="55"/>
      <c r="H58" s="15"/>
      <c r="I58" s="15"/>
      <c r="J58" s="54"/>
      <c r="K58" s="54"/>
      <c r="L58" s="54"/>
      <c r="M58" s="54"/>
      <c r="N58"/>
    </row>
    <row r="59" spans="1:14" ht="12.75">
      <c r="A59"/>
      <c r="B59"/>
      <c r="D59" s="4"/>
      <c r="E59" s="1"/>
      <c r="F59" s="56"/>
      <c r="G59" s="49"/>
      <c r="H59" s="3"/>
      <c r="I59" s="3"/>
      <c r="J59" s="56"/>
      <c r="K59" s="56"/>
      <c r="L59" s="56"/>
      <c r="M59" s="56"/>
      <c r="N59"/>
    </row>
    <row r="60" spans="1:14" ht="15.75">
      <c r="A60"/>
      <c r="B60"/>
      <c r="C60" s="7" t="s">
        <v>9</v>
      </c>
      <c r="D60" s="8"/>
      <c r="E60" s="9"/>
      <c r="F60" s="57"/>
      <c r="G60" s="58"/>
      <c r="H60" s="10"/>
      <c r="I60" s="10"/>
      <c r="J60" s="57"/>
      <c r="K60" s="57"/>
      <c r="L60" s="57"/>
      <c r="M60" s="62"/>
      <c r="N60"/>
    </row>
    <row r="61" spans="1:14" ht="12.75">
      <c r="A61"/>
      <c r="B61"/>
      <c r="C61" s="12"/>
      <c r="D61" s="13"/>
      <c r="E61" s="14"/>
      <c r="F61" s="54"/>
      <c r="G61" s="55"/>
      <c r="H61" s="15"/>
      <c r="I61" s="15"/>
      <c r="J61" s="54"/>
      <c r="K61" s="54"/>
      <c r="L61" s="54"/>
      <c r="M61" s="61"/>
      <c r="N61"/>
    </row>
    <row r="62" spans="1:14" ht="15.75">
      <c r="A62"/>
      <c r="B62"/>
      <c r="C62" s="17" t="s">
        <v>75</v>
      </c>
      <c r="D62" s="13"/>
      <c r="E62" s="14"/>
      <c r="F62" s="54"/>
      <c r="G62" s="55"/>
      <c r="H62" s="15"/>
      <c r="I62" s="15"/>
      <c r="J62" s="54"/>
      <c r="K62" s="54"/>
      <c r="L62" s="54"/>
      <c r="M62" s="61"/>
      <c r="N62"/>
    </row>
    <row r="63" spans="1:14" ht="12.75">
      <c r="A63"/>
      <c r="B63"/>
      <c r="C63" s="12"/>
      <c r="D63" s="13"/>
      <c r="E63" s="14"/>
      <c r="F63" s="54"/>
      <c r="G63" s="55"/>
      <c r="H63" s="15"/>
      <c r="I63" s="15"/>
      <c r="J63" s="54"/>
      <c r="K63" s="54"/>
      <c r="L63" s="54"/>
      <c r="M63" s="61"/>
      <c r="N63"/>
    </row>
    <row r="64" spans="1:14" ht="12.75">
      <c r="A64"/>
      <c r="B64"/>
      <c r="C64" s="22" t="s">
        <v>1</v>
      </c>
      <c r="D64" s="23" t="s">
        <v>3</v>
      </c>
      <c r="E64" s="22" t="s">
        <v>4</v>
      </c>
      <c r="F64" s="45" t="s">
        <v>5</v>
      </c>
      <c r="G64" s="47" t="s">
        <v>2</v>
      </c>
      <c r="H64" s="24" t="s">
        <v>8</v>
      </c>
      <c r="I64" s="63" t="s">
        <v>0</v>
      </c>
      <c r="J64" s="45" t="s">
        <v>74</v>
      </c>
      <c r="K64" s="45" t="s">
        <v>73</v>
      </c>
      <c r="L64" s="45" t="s">
        <v>72</v>
      </c>
      <c r="M64" s="45" t="s">
        <v>6</v>
      </c>
      <c r="N64"/>
    </row>
    <row r="65" spans="1:14" ht="12.75">
      <c r="A65"/>
      <c r="B65"/>
      <c r="C65" s="64">
        <v>1</v>
      </c>
      <c r="D65" s="65" t="s">
        <v>281</v>
      </c>
      <c r="E65" s="64" t="s">
        <v>282</v>
      </c>
      <c r="F65" s="66" t="s">
        <v>27</v>
      </c>
      <c r="G65" s="67">
        <v>5</v>
      </c>
      <c r="H65" s="68" t="s">
        <v>283</v>
      </c>
      <c r="I65" s="91">
        <v>29.29</v>
      </c>
      <c r="J65" s="66">
        <v>130</v>
      </c>
      <c r="K65" s="66"/>
      <c r="L65" s="66"/>
      <c r="M65" s="66">
        <f>J65+K65-L65</f>
        <v>130</v>
      </c>
      <c r="N65"/>
    </row>
    <row r="66" spans="1:14" ht="12.75">
      <c r="A66"/>
      <c r="B66"/>
      <c r="C66" s="64">
        <v>2</v>
      </c>
      <c r="D66" s="65" t="s">
        <v>39</v>
      </c>
      <c r="E66" s="64" t="s">
        <v>40</v>
      </c>
      <c r="F66" s="66" t="s">
        <v>27</v>
      </c>
      <c r="G66" s="67">
        <v>10</v>
      </c>
      <c r="H66" s="68" t="s">
        <v>278</v>
      </c>
      <c r="I66" s="91">
        <v>31.05</v>
      </c>
      <c r="J66" s="66">
        <v>120</v>
      </c>
      <c r="K66" s="66"/>
      <c r="L66" s="66">
        <v>5</v>
      </c>
      <c r="M66" s="66">
        <f aca="true" t="shared" si="2" ref="M66:M96">J66+K66-L66</f>
        <v>115</v>
      </c>
      <c r="N66"/>
    </row>
    <row r="67" spans="1:14" ht="12.75">
      <c r="A67"/>
      <c r="B67"/>
      <c r="C67" s="64">
        <v>3</v>
      </c>
      <c r="D67" s="65" t="s">
        <v>284</v>
      </c>
      <c r="E67" s="64" t="s">
        <v>282</v>
      </c>
      <c r="F67" s="66" t="s">
        <v>19</v>
      </c>
      <c r="G67" s="67">
        <v>7</v>
      </c>
      <c r="H67" s="68" t="s">
        <v>286</v>
      </c>
      <c r="I67" s="91">
        <v>27.05</v>
      </c>
      <c r="J67" s="66">
        <v>110</v>
      </c>
      <c r="K67" s="66"/>
      <c r="L67" s="66"/>
      <c r="M67" s="66">
        <v>110</v>
      </c>
      <c r="N67"/>
    </row>
    <row r="68" spans="1:14" ht="12.75">
      <c r="A68"/>
      <c r="B68"/>
      <c r="C68" s="64"/>
      <c r="D68" s="65" t="s">
        <v>287</v>
      </c>
      <c r="E68" s="64" t="s">
        <v>188</v>
      </c>
      <c r="F68" s="66" t="s">
        <v>19</v>
      </c>
      <c r="G68" s="67">
        <v>7</v>
      </c>
      <c r="H68" s="68" t="s">
        <v>286</v>
      </c>
      <c r="I68" s="91">
        <v>27.05</v>
      </c>
      <c r="J68" s="66">
        <v>110</v>
      </c>
      <c r="K68" s="66"/>
      <c r="L68" s="66"/>
      <c r="M68" s="66">
        <v>110</v>
      </c>
      <c r="N68"/>
    </row>
    <row r="69" spans="1:14" ht="12.75">
      <c r="A69"/>
      <c r="B69"/>
      <c r="C69" s="64">
        <v>4</v>
      </c>
      <c r="D69" s="65" t="s">
        <v>288</v>
      </c>
      <c r="E69" s="64" t="s">
        <v>137</v>
      </c>
      <c r="F69" s="66" t="s">
        <v>27</v>
      </c>
      <c r="G69" s="67">
        <v>8</v>
      </c>
      <c r="H69" s="68" t="s">
        <v>278</v>
      </c>
      <c r="I69" s="91">
        <v>25.35</v>
      </c>
      <c r="J69" s="66">
        <v>110</v>
      </c>
      <c r="K69" s="66"/>
      <c r="L69" s="66"/>
      <c r="M69" s="66">
        <f t="shared" si="2"/>
        <v>110</v>
      </c>
      <c r="N69"/>
    </row>
    <row r="70" spans="1:14" ht="12.75">
      <c r="A70"/>
      <c r="B70"/>
      <c r="C70" s="64"/>
      <c r="D70" s="65" t="s">
        <v>289</v>
      </c>
      <c r="E70" s="64" t="s">
        <v>144</v>
      </c>
      <c r="F70" s="66" t="s">
        <v>27</v>
      </c>
      <c r="G70" s="67">
        <v>8</v>
      </c>
      <c r="H70" s="68" t="s">
        <v>278</v>
      </c>
      <c r="I70" s="91">
        <v>25.35</v>
      </c>
      <c r="J70" s="66">
        <v>110</v>
      </c>
      <c r="K70" s="66"/>
      <c r="L70" s="66"/>
      <c r="M70" s="66">
        <f t="shared" si="2"/>
        <v>110</v>
      </c>
      <c r="N70"/>
    </row>
    <row r="71" spans="1:14" ht="12.75">
      <c r="A71"/>
      <c r="B71"/>
      <c r="C71" s="64">
        <v>5</v>
      </c>
      <c r="D71" s="65" t="s">
        <v>242</v>
      </c>
      <c r="E71" s="64" t="s">
        <v>290</v>
      </c>
      <c r="F71" s="66" t="s">
        <v>27</v>
      </c>
      <c r="G71" s="67">
        <v>10</v>
      </c>
      <c r="H71" s="68" t="s">
        <v>286</v>
      </c>
      <c r="I71" s="91">
        <v>31.08</v>
      </c>
      <c r="J71" s="66">
        <v>120</v>
      </c>
      <c r="K71" s="66"/>
      <c r="L71" s="66">
        <v>10</v>
      </c>
      <c r="M71" s="66">
        <f t="shared" si="2"/>
        <v>110</v>
      </c>
      <c r="N71"/>
    </row>
    <row r="72" spans="1:14" ht="12.75">
      <c r="A72"/>
      <c r="B72"/>
      <c r="C72" s="64">
        <v>6</v>
      </c>
      <c r="D72" s="65" t="s">
        <v>291</v>
      </c>
      <c r="E72" s="64" t="s">
        <v>293</v>
      </c>
      <c r="F72" s="66" t="s">
        <v>19</v>
      </c>
      <c r="G72" s="67">
        <v>7</v>
      </c>
      <c r="H72" s="68" t="s">
        <v>286</v>
      </c>
      <c r="I72" s="91">
        <v>31.25</v>
      </c>
      <c r="J72" s="66">
        <v>120</v>
      </c>
      <c r="K72" s="66"/>
      <c r="L72" s="66">
        <v>10</v>
      </c>
      <c r="M72" s="66">
        <f t="shared" si="2"/>
        <v>110</v>
      </c>
      <c r="N72"/>
    </row>
    <row r="73" spans="1:14" ht="12.75">
      <c r="A73"/>
      <c r="B73"/>
      <c r="C73" s="64"/>
      <c r="D73" s="65" t="s">
        <v>292</v>
      </c>
      <c r="E73" s="64" t="s">
        <v>293</v>
      </c>
      <c r="F73" s="66" t="s">
        <v>27</v>
      </c>
      <c r="G73" s="67">
        <v>10</v>
      </c>
      <c r="H73" s="68" t="s">
        <v>283</v>
      </c>
      <c r="I73" s="91">
        <v>31.35</v>
      </c>
      <c r="J73" s="66">
        <v>120</v>
      </c>
      <c r="K73" s="66"/>
      <c r="L73" s="66">
        <v>10</v>
      </c>
      <c r="M73" s="66">
        <f t="shared" si="2"/>
        <v>110</v>
      </c>
      <c r="N73"/>
    </row>
    <row r="74" spans="1:14" ht="12.75">
      <c r="A74"/>
      <c r="B74"/>
      <c r="C74" s="64">
        <v>7</v>
      </c>
      <c r="D74" s="65" t="s">
        <v>294</v>
      </c>
      <c r="E74" s="64" t="s">
        <v>290</v>
      </c>
      <c r="F74" s="66" t="s">
        <v>19</v>
      </c>
      <c r="G74" s="67"/>
      <c r="H74" s="68" t="s">
        <v>286</v>
      </c>
      <c r="I74" s="91">
        <v>32.09</v>
      </c>
      <c r="J74" s="66">
        <v>120</v>
      </c>
      <c r="K74" s="66"/>
      <c r="L74" s="66">
        <v>15</v>
      </c>
      <c r="M74" s="66">
        <f t="shared" si="2"/>
        <v>105</v>
      </c>
      <c r="N74"/>
    </row>
    <row r="75" spans="1:14" ht="12.75">
      <c r="A75"/>
      <c r="B75"/>
      <c r="C75" s="64">
        <v>8</v>
      </c>
      <c r="D75" s="65" t="s">
        <v>295</v>
      </c>
      <c r="E75" s="64" t="s">
        <v>296</v>
      </c>
      <c r="F75" s="66" t="s">
        <v>19</v>
      </c>
      <c r="G75" s="67">
        <v>4</v>
      </c>
      <c r="H75" s="68" t="s">
        <v>283</v>
      </c>
      <c r="I75" s="91">
        <v>29.18</v>
      </c>
      <c r="J75" s="66">
        <v>100</v>
      </c>
      <c r="K75" s="66"/>
      <c r="L75" s="66"/>
      <c r="M75" s="66">
        <f t="shared" si="2"/>
        <v>100</v>
      </c>
      <c r="N75"/>
    </row>
    <row r="76" spans="1:14" ht="12.75">
      <c r="A76"/>
      <c r="B76"/>
      <c r="C76" s="64"/>
      <c r="D76" s="65" t="s">
        <v>297</v>
      </c>
      <c r="E76" s="64" t="s">
        <v>296</v>
      </c>
      <c r="F76" s="66" t="s">
        <v>27</v>
      </c>
      <c r="G76" s="67">
        <v>5</v>
      </c>
      <c r="H76" s="68" t="s">
        <v>283</v>
      </c>
      <c r="I76" s="91">
        <v>29.18</v>
      </c>
      <c r="J76" s="66">
        <v>100</v>
      </c>
      <c r="K76" s="66"/>
      <c r="L76" s="66"/>
      <c r="M76" s="66">
        <f t="shared" si="2"/>
        <v>100</v>
      </c>
      <c r="N76"/>
    </row>
    <row r="77" spans="1:14" ht="12.75">
      <c r="A77"/>
      <c r="B77"/>
      <c r="C77" s="64">
        <v>9</v>
      </c>
      <c r="D77" s="65" t="s">
        <v>109</v>
      </c>
      <c r="E77" s="64" t="s">
        <v>110</v>
      </c>
      <c r="F77" s="66" t="s">
        <v>19</v>
      </c>
      <c r="G77" s="67">
        <v>10</v>
      </c>
      <c r="H77" s="68" t="s">
        <v>278</v>
      </c>
      <c r="I77" s="91">
        <v>22.51</v>
      </c>
      <c r="J77" s="66">
        <v>90</v>
      </c>
      <c r="K77" s="66"/>
      <c r="L77" s="66"/>
      <c r="M77" s="66">
        <f t="shared" si="2"/>
        <v>90</v>
      </c>
      <c r="N77"/>
    </row>
    <row r="78" spans="1:14" ht="12.75">
      <c r="A78"/>
      <c r="B78"/>
      <c r="C78" s="64">
        <v>10</v>
      </c>
      <c r="D78" s="65" t="s">
        <v>298</v>
      </c>
      <c r="E78" s="64" t="s">
        <v>299</v>
      </c>
      <c r="F78" s="66" t="s">
        <v>19</v>
      </c>
      <c r="G78" s="67">
        <v>8</v>
      </c>
      <c r="H78" s="68" t="s">
        <v>286</v>
      </c>
      <c r="I78" s="91">
        <v>30.28</v>
      </c>
      <c r="J78" s="66">
        <v>90</v>
      </c>
      <c r="K78" s="66"/>
      <c r="L78" s="66"/>
      <c r="M78" s="66">
        <f t="shared" si="2"/>
        <v>90</v>
      </c>
      <c r="N78"/>
    </row>
    <row r="79" spans="1:14" ht="12.75">
      <c r="A79"/>
      <c r="B79"/>
      <c r="C79" s="64">
        <v>11</v>
      </c>
      <c r="D79" s="65" t="s">
        <v>300</v>
      </c>
      <c r="E79" s="64" t="s">
        <v>301</v>
      </c>
      <c r="F79" s="66" t="s">
        <v>19</v>
      </c>
      <c r="G79" s="67">
        <v>8</v>
      </c>
      <c r="H79" s="68" t="s">
        <v>286</v>
      </c>
      <c r="I79" s="91">
        <v>30.31</v>
      </c>
      <c r="J79" s="66">
        <v>90</v>
      </c>
      <c r="K79" s="66"/>
      <c r="L79" s="66"/>
      <c r="M79" s="66">
        <f t="shared" si="2"/>
        <v>90</v>
      </c>
      <c r="N79"/>
    </row>
    <row r="80" spans="1:14" ht="12.75">
      <c r="A80"/>
      <c r="B80"/>
      <c r="C80" s="64">
        <v>12</v>
      </c>
      <c r="D80" s="65" t="s">
        <v>21</v>
      </c>
      <c r="E80" s="64" t="s">
        <v>22</v>
      </c>
      <c r="F80" s="66" t="s">
        <v>19</v>
      </c>
      <c r="G80" s="67">
        <v>10</v>
      </c>
      <c r="H80" s="68" t="s">
        <v>278</v>
      </c>
      <c r="I80" s="91">
        <v>28.05</v>
      </c>
      <c r="J80" s="66">
        <v>80</v>
      </c>
      <c r="K80" s="66"/>
      <c r="L80" s="66"/>
      <c r="M80" s="66">
        <f t="shared" si="2"/>
        <v>80</v>
      </c>
      <c r="N80"/>
    </row>
    <row r="81" spans="1:14" ht="12.75">
      <c r="A81"/>
      <c r="B81"/>
      <c r="C81" s="64">
        <v>13</v>
      </c>
      <c r="D81" s="65" t="s">
        <v>252</v>
      </c>
      <c r="E81" s="64" t="s">
        <v>115</v>
      </c>
      <c r="F81" s="66" t="s">
        <v>27</v>
      </c>
      <c r="G81" s="67">
        <v>9</v>
      </c>
      <c r="H81" s="68" t="s">
        <v>278</v>
      </c>
      <c r="I81" s="91">
        <v>35.13</v>
      </c>
      <c r="J81" s="66">
        <v>100</v>
      </c>
      <c r="K81" s="66"/>
      <c r="L81" s="66">
        <v>30</v>
      </c>
      <c r="M81" s="66">
        <f t="shared" si="2"/>
        <v>70</v>
      </c>
      <c r="N81"/>
    </row>
    <row r="82" spans="1:14" ht="12.75">
      <c r="A82"/>
      <c r="B82"/>
      <c r="C82" s="64">
        <v>14</v>
      </c>
      <c r="D82" s="65" t="s">
        <v>28</v>
      </c>
      <c r="E82" s="64" t="s">
        <v>302</v>
      </c>
      <c r="F82" s="66" t="s">
        <v>19</v>
      </c>
      <c r="G82" s="67">
        <v>9</v>
      </c>
      <c r="H82" s="68" t="s">
        <v>278</v>
      </c>
      <c r="I82" s="91">
        <v>30.42</v>
      </c>
      <c r="J82" s="66">
        <v>60</v>
      </c>
      <c r="K82" s="66"/>
      <c r="L82" s="66">
        <v>5</v>
      </c>
      <c r="M82" s="66">
        <f t="shared" si="2"/>
        <v>55</v>
      </c>
      <c r="N82"/>
    </row>
    <row r="83" spans="1:14" ht="12.75">
      <c r="A83"/>
      <c r="B83"/>
      <c r="C83" s="64"/>
      <c r="D83" s="65" t="s">
        <v>201</v>
      </c>
      <c r="E83" s="64" t="s">
        <v>18</v>
      </c>
      <c r="F83" s="66" t="s">
        <v>19</v>
      </c>
      <c r="G83" s="67"/>
      <c r="H83" s="68" t="s">
        <v>278</v>
      </c>
      <c r="I83" s="91">
        <v>30.42</v>
      </c>
      <c r="J83" s="66">
        <v>60</v>
      </c>
      <c r="K83" s="66"/>
      <c r="L83" s="66">
        <v>5</v>
      </c>
      <c r="M83" s="66">
        <f t="shared" si="2"/>
        <v>55</v>
      </c>
      <c r="N83"/>
    </row>
    <row r="84" spans="1:14" ht="12.75">
      <c r="A84"/>
      <c r="B84"/>
      <c r="C84" s="64">
        <v>15</v>
      </c>
      <c r="D84" s="65" t="s">
        <v>116</v>
      </c>
      <c r="E84" s="64" t="s">
        <v>117</v>
      </c>
      <c r="F84" s="66" t="s">
        <v>27</v>
      </c>
      <c r="G84" s="67">
        <v>9</v>
      </c>
      <c r="H84" s="68" t="s">
        <v>278</v>
      </c>
      <c r="I84" s="91">
        <v>29.26</v>
      </c>
      <c r="J84" s="66">
        <v>50</v>
      </c>
      <c r="K84" s="66"/>
      <c r="L84" s="66"/>
      <c r="M84" s="66">
        <f t="shared" si="2"/>
        <v>50</v>
      </c>
      <c r="N84"/>
    </row>
    <row r="85" spans="1:14" ht="12.75">
      <c r="A85"/>
      <c r="B85"/>
      <c r="C85" s="64">
        <v>16</v>
      </c>
      <c r="D85" s="65" t="s">
        <v>231</v>
      </c>
      <c r="E85" s="64" t="s">
        <v>303</v>
      </c>
      <c r="F85" s="66" t="s">
        <v>285</v>
      </c>
      <c r="G85" s="67">
        <v>5</v>
      </c>
      <c r="H85" s="68" t="s">
        <v>283</v>
      </c>
      <c r="I85" s="91">
        <v>35.46</v>
      </c>
      <c r="J85" s="66">
        <v>70</v>
      </c>
      <c r="K85" s="66"/>
      <c r="L85" s="66">
        <v>30</v>
      </c>
      <c r="M85" s="66">
        <f t="shared" si="2"/>
        <v>40</v>
      </c>
      <c r="N85"/>
    </row>
    <row r="86" spans="1:14" ht="12.75">
      <c r="A86"/>
      <c r="B86"/>
      <c r="C86" s="64"/>
      <c r="D86" s="65" t="s">
        <v>304</v>
      </c>
      <c r="E86" s="64" t="s">
        <v>303</v>
      </c>
      <c r="F86" s="66" t="s">
        <v>27</v>
      </c>
      <c r="G86" s="67">
        <v>7</v>
      </c>
      <c r="H86" s="68" t="s">
        <v>305</v>
      </c>
      <c r="I86" s="91">
        <v>35.46</v>
      </c>
      <c r="J86" s="66">
        <v>70</v>
      </c>
      <c r="K86" s="66"/>
      <c r="L86" s="66">
        <v>30</v>
      </c>
      <c r="M86" s="66">
        <f t="shared" si="2"/>
        <v>40</v>
      </c>
      <c r="N86"/>
    </row>
    <row r="87" spans="1:14" ht="12.75">
      <c r="A87"/>
      <c r="B87"/>
      <c r="C87" s="64">
        <v>17</v>
      </c>
      <c r="D87" s="65" t="s">
        <v>37</v>
      </c>
      <c r="E87" s="64" t="s">
        <v>38</v>
      </c>
      <c r="F87" s="66" t="s">
        <v>27</v>
      </c>
      <c r="G87" s="67">
        <v>10</v>
      </c>
      <c r="H87" s="68" t="s">
        <v>278</v>
      </c>
      <c r="I87" s="91">
        <v>40.47</v>
      </c>
      <c r="J87" s="66">
        <v>90</v>
      </c>
      <c r="K87" s="66"/>
      <c r="L87" s="66">
        <v>55</v>
      </c>
      <c r="M87" s="66">
        <v>35</v>
      </c>
      <c r="N87"/>
    </row>
    <row r="88" spans="1:14" ht="12.75">
      <c r="A88"/>
      <c r="B88"/>
      <c r="C88" s="64">
        <v>18</v>
      </c>
      <c r="D88" s="65" t="s">
        <v>306</v>
      </c>
      <c r="E88" s="64" t="s">
        <v>307</v>
      </c>
      <c r="F88" s="66" t="s">
        <v>19</v>
      </c>
      <c r="G88" s="67">
        <v>7</v>
      </c>
      <c r="H88" s="68" t="s">
        <v>286</v>
      </c>
      <c r="I88" s="91">
        <v>55.41</v>
      </c>
      <c r="J88" s="66">
        <v>130</v>
      </c>
      <c r="K88" s="66"/>
      <c r="L88" s="66">
        <v>125</v>
      </c>
      <c r="M88" s="66">
        <f t="shared" si="2"/>
        <v>5</v>
      </c>
      <c r="N88"/>
    </row>
    <row r="89" spans="1:14" ht="12.75">
      <c r="A89"/>
      <c r="B89"/>
      <c r="C89" s="64">
        <v>19</v>
      </c>
      <c r="D89" s="65" t="s">
        <v>308</v>
      </c>
      <c r="E89" s="64" t="s">
        <v>296</v>
      </c>
      <c r="F89" s="66" t="s">
        <v>19</v>
      </c>
      <c r="G89" s="67">
        <v>7</v>
      </c>
      <c r="H89" s="68" t="s">
        <v>286</v>
      </c>
      <c r="I89" s="68">
        <v>56.5</v>
      </c>
      <c r="J89" s="66">
        <v>130</v>
      </c>
      <c r="K89" s="66"/>
      <c r="L89" s="66"/>
      <c r="M89" s="66">
        <f t="shared" si="2"/>
        <v>130</v>
      </c>
      <c r="N89"/>
    </row>
    <row r="90" spans="1:14" ht="12.75">
      <c r="A90"/>
      <c r="B90"/>
      <c r="C90" s="64">
        <v>20</v>
      </c>
      <c r="D90" s="23" t="s">
        <v>128</v>
      </c>
      <c r="E90" s="22" t="s">
        <v>303</v>
      </c>
      <c r="F90" s="45" t="s">
        <v>19</v>
      </c>
      <c r="G90" s="47">
        <v>9</v>
      </c>
      <c r="H90" s="24" t="s">
        <v>286</v>
      </c>
      <c r="I90" s="24">
        <v>56.42</v>
      </c>
      <c r="J90" s="45">
        <v>130</v>
      </c>
      <c r="K90" s="45"/>
      <c r="L90" s="45"/>
      <c r="M90" s="66">
        <f t="shared" si="2"/>
        <v>130</v>
      </c>
      <c r="N90"/>
    </row>
    <row r="91" spans="1:14" ht="12.75">
      <c r="A91"/>
      <c r="B91"/>
      <c r="C91" s="64">
        <v>21</v>
      </c>
      <c r="D91" s="23" t="s">
        <v>300</v>
      </c>
      <c r="E91" s="22" t="s">
        <v>217</v>
      </c>
      <c r="F91" s="45" t="s">
        <v>19</v>
      </c>
      <c r="G91" s="47">
        <v>7</v>
      </c>
      <c r="H91" s="24" t="s">
        <v>286</v>
      </c>
      <c r="I91" s="24">
        <v>60.49</v>
      </c>
      <c r="J91" s="45">
        <v>150</v>
      </c>
      <c r="K91" s="45"/>
      <c r="L91" s="45">
        <v>150</v>
      </c>
      <c r="M91" s="66">
        <f t="shared" si="2"/>
        <v>0</v>
      </c>
      <c r="N91"/>
    </row>
    <row r="92" spans="1:14" ht="12.75">
      <c r="A92"/>
      <c r="B92"/>
      <c r="C92" s="64">
        <v>22</v>
      </c>
      <c r="D92" s="65" t="s">
        <v>309</v>
      </c>
      <c r="E92" s="64" t="s">
        <v>272</v>
      </c>
      <c r="F92" s="66" t="s">
        <v>19</v>
      </c>
      <c r="G92" s="67">
        <v>7</v>
      </c>
      <c r="H92" s="68" t="s">
        <v>286</v>
      </c>
      <c r="I92" s="68">
        <v>56.35</v>
      </c>
      <c r="J92" s="66">
        <v>110</v>
      </c>
      <c r="K92" s="66"/>
      <c r="L92" s="66">
        <v>135</v>
      </c>
      <c r="M92" s="66">
        <f t="shared" si="2"/>
        <v>-25</v>
      </c>
      <c r="N92"/>
    </row>
    <row r="93" spans="1:14" ht="12.75">
      <c r="A93"/>
      <c r="B93"/>
      <c r="C93" s="64">
        <v>23</v>
      </c>
      <c r="D93" s="23" t="s">
        <v>30</v>
      </c>
      <c r="E93" s="22" t="s">
        <v>31</v>
      </c>
      <c r="F93" s="45" t="s">
        <v>19</v>
      </c>
      <c r="G93" s="47">
        <v>9</v>
      </c>
      <c r="H93" s="24" t="s">
        <v>278</v>
      </c>
      <c r="I93" s="24">
        <v>55.18</v>
      </c>
      <c r="J93" s="45">
        <v>90</v>
      </c>
      <c r="K93" s="45"/>
      <c r="L93" s="45">
        <v>130</v>
      </c>
      <c r="M93" s="66">
        <f t="shared" si="2"/>
        <v>-40</v>
      </c>
      <c r="N93"/>
    </row>
    <row r="94" spans="1:14" ht="12.75">
      <c r="A94"/>
      <c r="B94"/>
      <c r="C94" s="22"/>
      <c r="D94" s="23" t="s">
        <v>133</v>
      </c>
      <c r="E94" s="22" t="s">
        <v>194</v>
      </c>
      <c r="F94" s="45" t="s">
        <v>19</v>
      </c>
      <c r="G94" s="47">
        <v>8</v>
      </c>
      <c r="H94" s="24" t="s">
        <v>278</v>
      </c>
      <c r="I94" s="24">
        <v>55.18</v>
      </c>
      <c r="J94" s="45">
        <v>90</v>
      </c>
      <c r="K94" s="45"/>
      <c r="L94" s="45">
        <v>130</v>
      </c>
      <c r="M94" s="45">
        <f t="shared" si="2"/>
        <v>-40</v>
      </c>
      <c r="N94"/>
    </row>
    <row r="95" spans="1:14" ht="12.75">
      <c r="A95"/>
      <c r="B95"/>
      <c r="C95" s="25">
        <v>24</v>
      </c>
      <c r="D95" s="92" t="s">
        <v>147</v>
      </c>
      <c r="E95" s="25"/>
      <c r="F95" s="93" t="s">
        <v>19</v>
      </c>
      <c r="G95" s="94">
        <v>8</v>
      </c>
      <c r="H95" s="95" t="s">
        <v>278</v>
      </c>
      <c r="I95" s="95">
        <v>54.59</v>
      </c>
      <c r="J95" s="93">
        <v>60</v>
      </c>
      <c r="K95" s="93"/>
      <c r="L95" s="93">
        <v>125</v>
      </c>
      <c r="M95" s="93">
        <f t="shared" si="2"/>
        <v>-65</v>
      </c>
      <c r="N95"/>
    </row>
    <row r="96" spans="1:14" ht="12.75">
      <c r="A96"/>
      <c r="B96"/>
      <c r="C96" s="22"/>
      <c r="D96" s="22" t="s">
        <v>139</v>
      </c>
      <c r="E96" s="22" t="s">
        <v>140</v>
      </c>
      <c r="F96" s="93" t="s">
        <v>19</v>
      </c>
      <c r="G96" s="94">
        <v>8</v>
      </c>
      <c r="H96" s="22" t="s">
        <v>278</v>
      </c>
      <c r="I96" s="22">
        <v>54.59</v>
      </c>
      <c r="J96" s="93">
        <v>60</v>
      </c>
      <c r="K96" s="22"/>
      <c r="L96" s="93">
        <v>125</v>
      </c>
      <c r="M96" s="93">
        <f t="shared" si="2"/>
        <v>-65</v>
      </c>
      <c r="N96"/>
    </row>
    <row r="97" spans="1:14" ht="12.75">
      <c r="A97"/>
      <c r="B97"/>
      <c r="E97" s="1"/>
      <c r="F97" s="1"/>
      <c r="N97"/>
    </row>
    <row r="98" spans="1:14" ht="12.75">
      <c r="A98"/>
      <c r="B98"/>
      <c r="E98" s="1"/>
      <c r="F98" s="1"/>
      <c r="N98"/>
    </row>
    <row r="99" spans="1:14" ht="12.75">
      <c r="A99"/>
      <c r="B99"/>
      <c r="E99" s="1"/>
      <c r="F99" s="1"/>
      <c r="N99"/>
    </row>
    <row r="100" spans="1:14" ht="12.75">
      <c r="A100"/>
      <c r="B100"/>
      <c r="E100" s="1"/>
      <c r="F100" s="1"/>
      <c r="N100"/>
    </row>
    <row r="101" spans="1:14" ht="12.75">
      <c r="A101"/>
      <c r="B101"/>
      <c r="E101" s="1"/>
      <c r="F101" s="1"/>
      <c r="N101"/>
    </row>
    <row r="102" spans="1:14" ht="12.75">
      <c r="A102"/>
      <c r="B102"/>
      <c r="E102" s="1"/>
      <c r="F102" s="1"/>
      <c r="N102"/>
    </row>
    <row r="103" spans="1:14" ht="12.75">
      <c r="A103"/>
      <c r="B103"/>
      <c r="E103" s="1"/>
      <c r="F103" s="1"/>
      <c r="N103"/>
    </row>
    <row r="104" spans="1:14" ht="12.75">
      <c r="A104"/>
      <c r="B104"/>
      <c r="E104" s="1"/>
      <c r="F104" s="1"/>
      <c r="N104"/>
    </row>
    <row r="105" spans="1:14" ht="12.75">
      <c r="A105"/>
      <c r="B105"/>
      <c r="E105" s="1"/>
      <c r="F105" s="1"/>
      <c r="N105"/>
    </row>
    <row r="106" spans="1:14" ht="12.75">
      <c r="A106"/>
      <c r="B106"/>
      <c r="E106" s="1"/>
      <c r="F106" s="1"/>
      <c r="N106"/>
    </row>
    <row r="107" spans="1:14" ht="12.75">
      <c r="A107"/>
      <c r="B107"/>
      <c r="E107" s="1"/>
      <c r="F107" s="1"/>
      <c r="N107"/>
    </row>
    <row r="108" spans="1:14" ht="12.75">
      <c r="A108"/>
      <c r="B108"/>
      <c r="E108" s="1"/>
      <c r="F108" s="1"/>
      <c r="N108"/>
    </row>
    <row r="109" spans="1:14" ht="12.75">
      <c r="A109"/>
      <c r="B109"/>
      <c r="E109" s="1"/>
      <c r="F109" s="1"/>
      <c r="N109"/>
    </row>
    <row r="110" spans="1:14" ht="12.75">
      <c r="A110"/>
      <c r="B110"/>
      <c r="E110" s="1"/>
      <c r="F110" s="1"/>
      <c r="N110"/>
    </row>
    <row r="111" spans="1:14" ht="12.75">
      <c r="A111"/>
      <c r="B111"/>
      <c r="E111" s="1"/>
      <c r="F111" s="1"/>
      <c r="N111"/>
    </row>
    <row r="112" spans="1:14" ht="12.75">
      <c r="A112"/>
      <c r="B112"/>
      <c r="F112" s="48"/>
      <c r="G112" s="49"/>
      <c r="J112" s="56"/>
      <c r="K112" s="56"/>
      <c r="L112" s="56"/>
      <c r="M112" s="56"/>
      <c r="N112"/>
    </row>
    <row r="113" spans="1:14" ht="12.75">
      <c r="A113"/>
      <c r="B113"/>
      <c r="F113" s="48"/>
      <c r="G113" s="49"/>
      <c r="J113" s="56"/>
      <c r="K113" s="56"/>
      <c r="L113" s="56"/>
      <c r="M113" s="56"/>
      <c r="N113"/>
    </row>
    <row r="114" spans="1:14" ht="12.75">
      <c r="A114"/>
      <c r="B114"/>
      <c r="F114" s="48"/>
      <c r="G114" s="49"/>
      <c r="J114" s="56"/>
      <c r="K114" s="56"/>
      <c r="L114" s="56"/>
      <c r="M114" s="56"/>
      <c r="N114"/>
    </row>
    <row r="115" spans="1:14" ht="12.75">
      <c r="A115"/>
      <c r="B115"/>
      <c r="F115" s="48"/>
      <c r="G115" s="49"/>
      <c r="J115" s="56"/>
      <c r="K115" s="56"/>
      <c r="L115" s="56"/>
      <c r="M115" s="56"/>
      <c r="N115"/>
    </row>
    <row r="116" spans="1:14" ht="12.75">
      <c r="A116"/>
      <c r="B116"/>
      <c r="F116" s="48"/>
      <c r="G116" s="49"/>
      <c r="J116" s="56"/>
      <c r="K116" s="56"/>
      <c r="L116" s="56"/>
      <c r="M116" s="56"/>
      <c r="N116"/>
    </row>
    <row r="117" spans="1:14" ht="12.75">
      <c r="A117"/>
      <c r="B117"/>
      <c r="F117" s="48"/>
      <c r="G117" s="49"/>
      <c r="J117" s="56"/>
      <c r="K117" s="56"/>
      <c r="L117" s="56"/>
      <c r="M117" s="56"/>
      <c r="N117"/>
    </row>
    <row r="118" spans="1:14" ht="12.75">
      <c r="A118"/>
      <c r="B118"/>
      <c r="F118" s="48"/>
      <c r="G118" s="49"/>
      <c r="J118" s="56"/>
      <c r="K118" s="56"/>
      <c r="L118" s="56"/>
      <c r="M118" s="56"/>
      <c r="N118"/>
    </row>
    <row r="119" spans="1:14" ht="12.75">
      <c r="A119"/>
      <c r="B119"/>
      <c r="F119" s="48"/>
      <c r="G119" s="49"/>
      <c r="J119" s="56"/>
      <c r="K119" s="56"/>
      <c r="L119" s="56"/>
      <c r="M119" s="56"/>
      <c r="N119"/>
    </row>
    <row r="120" spans="1:14" ht="12.75">
      <c r="A120"/>
      <c r="B120"/>
      <c r="F120" s="48"/>
      <c r="G120" s="49"/>
      <c r="J120" s="56"/>
      <c r="K120" s="56"/>
      <c r="L120" s="56"/>
      <c r="M120" s="56"/>
      <c r="N120"/>
    </row>
    <row r="121" spans="1:14" ht="12.75">
      <c r="A121"/>
      <c r="B121"/>
      <c r="F121" s="48"/>
      <c r="G121" s="49"/>
      <c r="J121" s="56"/>
      <c r="K121" s="56"/>
      <c r="L121" s="56"/>
      <c r="M121" s="56"/>
      <c r="N121"/>
    </row>
    <row r="122" spans="1:13" ht="12.75">
      <c r="A122"/>
      <c r="B122" s="1"/>
      <c r="F122" s="48"/>
      <c r="G122" s="49"/>
      <c r="J122" s="56"/>
      <c r="K122" s="56"/>
      <c r="L122" s="56"/>
      <c r="M122" s="56"/>
    </row>
    <row r="123" spans="2:13" ht="12.75">
      <c r="B123" s="1"/>
      <c r="F123" s="48"/>
      <c r="G123" s="56"/>
      <c r="J123" s="56"/>
      <c r="K123" s="56"/>
      <c r="L123" s="56"/>
      <c r="M123" s="56"/>
    </row>
    <row r="124" spans="2:13" ht="12.75">
      <c r="B124" s="1"/>
      <c r="F124" s="48"/>
      <c r="G124" s="56"/>
      <c r="J124" s="56"/>
      <c r="K124" s="56"/>
      <c r="L124" s="56"/>
      <c r="M124" s="56"/>
    </row>
    <row r="125" spans="2:13" ht="12.75">
      <c r="B125" s="1"/>
      <c r="J125" s="56"/>
      <c r="K125" s="56"/>
      <c r="L125" s="56"/>
      <c r="M125" s="56"/>
    </row>
    <row r="126" spans="2:13" ht="12.75">
      <c r="B126" s="1"/>
      <c r="J126" s="56"/>
      <c r="K126" s="56"/>
      <c r="L126" s="56"/>
      <c r="M126" s="56"/>
    </row>
    <row r="127" spans="2:13" ht="12.75">
      <c r="B127" s="1"/>
      <c r="J127" s="56"/>
      <c r="K127" s="56"/>
      <c r="L127" s="56"/>
      <c r="M127" s="56"/>
    </row>
    <row r="128" spans="2:13" ht="12.75">
      <c r="B128" s="1"/>
      <c r="J128" s="56"/>
      <c r="K128" s="56"/>
      <c r="L128" s="56"/>
      <c r="M128" s="56"/>
    </row>
    <row r="129" spans="2:13" ht="12.75">
      <c r="B129" s="1"/>
      <c r="J129" s="56"/>
      <c r="K129" s="56"/>
      <c r="L129" s="56"/>
      <c r="M129" s="56"/>
    </row>
    <row r="130" spans="2:13" ht="12.75">
      <c r="B130" s="1"/>
      <c r="J130" s="56"/>
      <c r="K130" s="56"/>
      <c r="L130" s="56"/>
      <c r="M130" s="56"/>
    </row>
    <row r="131" spans="2:13" ht="12.75">
      <c r="B131" s="1"/>
      <c r="J131" s="56"/>
      <c r="K131" s="56"/>
      <c r="L131" s="56"/>
      <c r="M131" s="56"/>
    </row>
    <row r="132" spans="2:13" ht="12.75">
      <c r="B132" s="1"/>
      <c r="J132" s="56"/>
      <c r="K132" s="56"/>
      <c r="L132" s="56"/>
      <c r="M132" s="56"/>
    </row>
    <row r="133" spans="2:13" ht="12.75">
      <c r="B133" s="1"/>
      <c r="J133" s="56"/>
      <c r="K133" s="56"/>
      <c r="L133" s="56"/>
      <c r="M133" s="56"/>
    </row>
    <row r="134" spans="2:13" ht="12.75">
      <c r="B134" s="1"/>
      <c r="J134" s="56"/>
      <c r="K134" s="56"/>
      <c r="L134" s="56"/>
      <c r="M134" s="56"/>
    </row>
    <row r="135" spans="2:13" ht="12.75">
      <c r="B135" s="1"/>
      <c r="J135" s="56"/>
      <c r="K135" s="56"/>
      <c r="L135" s="56"/>
      <c r="M135" s="56"/>
    </row>
    <row r="136" spans="2:13" ht="12.75">
      <c r="B136" s="1"/>
      <c r="J136" s="56"/>
      <c r="K136" s="56"/>
      <c r="L136" s="56"/>
      <c r="M136" s="56"/>
    </row>
    <row r="137" spans="2:13" ht="12.75">
      <c r="B137" s="1"/>
      <c r="J137" s="56"/>
      <c r="K137" s="56"/>
      <c r="L137" s="56"/>
      <c r="M137" s="56"/>
    </row>
    <row r="138" spans="10:13" ht="12.75">
      <c r="J138" s="56"/>
      <c r="K138" s="56"/>
      <c r="L138" s="56"/>
      <c r="M138" s="56"/>
    </row>
    <row r="139" spans="10:13" ht="12.75">
      <c r="J139" s="56"/>
      <c r="K139" s="56"/>
      <c r="L139" s="56"/>
      <c r="M139" s="56"/>
    </row>
    <row r="140" spans="10:13" ht="12.75">
      <c r="J140" s="56"/>
      <c r="K140" s="56"/>
      <c r="L140" s="56"/>
      <c r="M140" s="56"/>
    </row>
    <row r="141" spans="10:13" ht="12.75">
      <c r="J141" s="56"/>
      <c r="K141" s="56"/>
      <c r="L141" s="56"/>
      <c r="M141" s="56"/>
    </row>
    <row r="142" spans="10:13" ht="12.75">
      <c r="J142" s="56"/>
      <c r="K142" s="56"/>
      <c r="L142" s="56"/>
      <c r="M142" s="56"/>
    </row>
    <row r="143" spans="10:13" ht="12.75">
      <c r="J143" s="56"/>
      <c r="K143" s="56"/>
      <c r="L143" s="56"/>
      <c r="M143" s="56"/>
    </row>
    <row r="144" spans="10:13" ht="12.75">
      <c r="J144" s="56"/>
      <c r="K144" s="56"/>
      <c r="L144" s="56"/>
      <c r="M144" s="56"/>
    </row>
    <row r="145" spans="10:13" ht="12.75">
      <c r="J145" s="56"/>
      <c r="K145" s="56"/>
      <c r="L145" s="56"/>
      <c r="M145" s="56"/>
    </row>
    <row r="146" spans="10:13" ht="12.75">
      <c r="J146" s="56"/>
      <c r="K146" s="56"/>
      <c r="L146" s="56"/>
      <c r="M146" s="56"/>
    </row>
    <row r="147" spans="10:13" ht="12.75">
      <c r="J147" s="56"/>
      <c r="K147" s="56"/>
      <c r="L147" s="56"/>
      <c r="M147" s="56"/>
    </row>
    <row r="148" spans="10:13" ht="12.75">
      <c r="J148" s="56"/>
      <c r="K148" s="56"/>
      <c r="L148" s="56"/>
      <c r="M148" s="56"/>
    </row>
    <row r="149" spans="10:13" ht="12.75">
      <c r="J149" s="56"/>
      <c r="K149" s="56"/>
      <c r="L149" s="56"/>
      <c r="M149" s="56"/>
    </row>
    <row r="150" spans="10:13" ht="12.75">
      <c r="J150" s="56"/>
      <c r="K150" s="56"/>
      <c r="L150" s="56"/>
      <c r="M150" s="56"/>
    </row>
    <row r="151" spans="10:13" ht="12.75">
      <c r="J151" s="56"/>
      <c r="K151" s="56"/>
      <c r="L151" s="56"/>
      <c r="M151" s="56"/>
    </row>
    <row r="152" spans="10:13" ht="12.75">
      <c r="J152" s="56"/>
      <c r="K152" s="56"/>
      <c r="L152" s="56"/>
      <c r="M152" s="56"/>
    </row>
    <row r="153" spans="10:13" ht="12.75">
      <c r="J153" s="56"/>
      <c r="K153" s="56"/>
      <c r="L153" s="56"/>
      <c r="M153" s="56"/>
    </row>
    <row r="154" spans="10:13" ht="12.75">
      <c r="J154" s="56"/>
      <c r="K154" s="56"/>
      <c r="L154" s="56"/>
      <c r="M154" s="56"/>
    </row>
    <row r="155" spans="10:13" ht="12.75">
      <c r="J155" s="56"/>
      <c r="K155" s="56"/>
      <c r="L155" s="56"/>
      <c r="M155" s="56"/>
    </row>
    <row r="156" spans="10:13" ht="12.75">
      <c r="J156" s="56"/>
      <c r="K156" s="56"/>
      <c r="L156" s="56"/>
      <c r="M156" s="56"/>
    </row>
    <row r="157" spans="10:13" ht="12.75">
      <c r="J157" s="56"/>
      <c r="K157" s="56"/>
      <c r="L157" s="56"/>
      <c r="M157" s="56"/>
    </row>
    <row r="158" spans="10:13" ht="12.75">
      <c r="J158" s="56"/>
      <c r="K158" s="56"/>
      <c r="L158" s="56"/>
      <c r="M158" s="56"/>
    </row>
    <row r="159" spans="10:13" ht="12.75">
      <c r="J159" s="56"/>
      <c r="K159" s="56"/>
      <c r="L159" s="56"/>
      <c r="M159" s="56"/>
    </row>
    <row r="160" spans="10:13" ht="12.75">
      <c r="J160" s="56"/>
      <c r="K160" s="56"/>
      <c r="L160" s="56"/>
      <c r="M160" s="56"/>
    </row>
    <row r="161" spans="10:13" ht="12.75">
      <c r="J161" s="56"/>
      <c r="K161" s="56"/>
      <c r="L161" s="56"/>
      <c r="M161" s="56"/>
    </row>
    <row r="162" spans="10:13" ht="12.75">
      <c r="J162" s="56"/>
      <c r="K162" s="56"/>
      <c r="L162" s="56"/>
      <c r="M162" s="56"/>
    </row>
    <row r="163" spans="10:13" ht="12.75">
      <c r="J163" s="56"/>
      <c r="K163" s="56"/>
      <c r="L163" s="56"/>
      <c r="M163" s="56"/>
    </row>
    <row r="164" spans="10:13" ht="12.75">
      <c r="J164" s="56"/>
      <c r="K164" s="56"/>
      <c r="L164" s="56"/>
      <c r="M164" s="56"/>
    </row>
    <row r="165" spans="10:13" ht="12.75">
      <c r="J165" s="56"/>
      <c r="K165" s="56"/>
      <c r="L165" s="56"/>
      <c r="M165" s="56"/>
    </row>
    <row r="166" spans="10:13" ht="12.75">
      <c r="J166" s="56"/>
      <c r="K166" s="56"/>
      <c r="L166" s="56"/>
      <c r="M166" s="56"/>
    </row>
    <row r="167" spans="10:13" ht="12.75">
      <c r="J167" s="56"/>
      <c r="K167" s="56"/>
      <c r="L167" s="56"/>
      <c r="M167" s="56"/>
    </row>
    <row r="168" spans="10:13" ht="12.75">
      <c r="J168" s="56"/>
      <c r="K168" s="56"/>
      <c r="L168" s="56"/>
      <c r="M168" s="56"/>
    </row>
    <row r="169" spans="10:13" ht="12.75">
      <c r="J169" s="56"/>
      <c r="K169" s="56"/>
      <c r="L169" s="56"/>
      <c r="M169" s="56"/>
    </row>
    <row r="170" spans="10:13" ht="12.75">
      <c r="J170" s="56"/>
      <c r="K170" s="56"/>
      <c r="L170" s="56"/>
      <c r="M170" s="56"/>
    </row>
    <row r="171" spans="10:13" ht="12.75">
      <c r="J171" s="56"/>
      <c r="K171" s="56"/>
      <c r="L171" s="56"/>
      <c r="M171" s="56"/>
    </row>
    <row r="172" spans="10:13" ht="12.75">
      <c r="J172" s="56"/>
      <c r="K172" s="56"/>
      <c r="L172" s="56"/>
      <c r="M172" s="56"/>
    </row>
    <row r="173" spans="10:13" ht="12.75">
      <c r="J173" s="56"/>
      <c r="K173" s="56"/>
      <c r="L173" s="56"/>
      <c r="M173" s="56"/>
    </row>
    <row r="174" spans="10:13" ht="12.75">
      <c r="J174" s="56"/>
      <c r="K174" s="56"/>
      <c r="L174" s="56"/>
      <c r="M174" s="56"/>
    </row>
    <row r="175" spans="10:13" ht="12.75">
      <c r="J175" s="56"/>
      <c r="K175" s="56"/>
      <c r="L175" s="56"/>
      <c r="M175" s="56"/>
    </row>
    <row r="176" spans="10:13" ht="12.75">
      <c r="J176" s="56"/>
      <c r="K176" s="56"/>
      <c r="L176" s="56"/>
      <c r="M176" s="56"/>
    </row>
    <row r="177" spans="10:13" ht="12.75">
      <c r="J177" s="56"/>
      <c r="K177" s="56"/>
      <c r="L177" s="56"/>
      <c r="M177" s="56"/>
    </row>
    <row r="178" spans="10:13" ht="12.75">
      <c r="J178" s="56"/>
      <c r="K178" s="56"/>
      <c r="L178" s="56"/>
      <c r="M178" s="56"/>
    </row>
    <row r="179" spans="10:13" ht="12.75">
      <c r="J179" s="56"/>
      <c r="K179" s="56"/>
      <c r="L179" s="56"/>
      <c r="M179" s="56"/>
    </row>
    <row r="180" spans="10:13" ht="12.75">
      <c r="J180" s="56"/>
      <c r="K180" s="56"/>
      <c r="L180" s="56"/>
      <c r="M180" s="56"/>
    </row>
    <row r="181" spans="10:13" ht="12.75">
      <c r="J181" s="56"/>
      <c r="K181" s="56"/>
      <c r="L181" s="56"/>
      <c r="M181" s="56"/>
    </row>
    <row r="182" spans="10:13" ht="12.75">
      <c r="J182" s="56"/>
      <c r="K182" s="56"/>
      <c r="L182" s="56"/>
      <c r="M182" s="56"/>
    </row>
    <row r="183" spans="10:13" ht="12.75">
      <c r="J183" s="56"/>
      <c r="K183" s="56"/>
      <c r="L183" s="56"/>
      <c r="M183" s="56"/>
    </row>
    <row r="184" spans="10:13" ht="12.75">
      <c r="J184" s="56"/>
      <c r="K184" s="56"/>
      <c r="L184" s="56"/>
      <c r="M184" s="56"/>
    </row>
    <row r="185" spans="10:13" ht="12.75">
      <c r="J185" s="56"/>
      <c r="K185" s="56"/>
      <c r="L185" s="56"/>
      <c r="M185" s="56"/>
    </row>
    <row r="186" spans="10:13" ht="12.75">
      <c r="J186" s="56"/>
      <c r="K186" s="56"/>
      <c r="L186" s="56"/>
      <c r="M186" s="56"/>
    </row>
    <row r="187" spans="10:13" ht="12.75">
      <c r="J187" s="56"/>
      <c r="K187" s="56"/>
      <c r="L187" s="56"/>
      <c r="M187" s="56"/>
    </row>
    <row r="188" spans="10:13" ht="12.75">
      <c r="J188" s="56"/>
      <c r="K188" s="56"/>
      <c r="L188" s="56"/>
      <c r="M188" s="56"/>
    </row>
    <row r="189" spans="10:13" ht="12.75">
      <c r="J189" s="56"/>
      <c r="K189" s="56"/>
      <c r="L189" s="56"/>
      <c r="M189" s="56"/>
    </row>
    <row r="190" spans="10:13" ht="12.75">
      <c r="J190" s="56"/>
      <c r="K190" s="56"/>
      <c r="L190" s="56"/>
      <c r="M190" s="56"/>
    </row>
    <row r="191" spans="10:13" ht="12.75">
      <c r="J191" s="56"/>
      <c r="K191" s="56"/>
      <c r="L191" s="56"/>
      <c r="M191" s="56"/>
    </row>
    <row r="192" spans="10:13" ht="12.75">
      <c r="J192" s="56"/>
      <c r="K192" s="56"/>
      <c r="L192" s="56"/>
      <c r="M192" s="56"/>
    </row>
    <row r="193" spans="10:13" ht="12.75">
      <c r="J193" s="56"/>
      <c r="K193" s="56"/>
      <c r="L193" s="56"/>
      <c r="M193" s="56"/>
    </row>
    <row r="194" spans="10:13" ht="12.75">
      <c r="J194" s="56"/>
      <c r="K194" s="56"/>
      <c r="L194" s="56"/>
      <c r="M194" s="56"/>
    </row>
    <row r="195" spans="10:13" ht="12.75">
      <c r="J195" s="56"/>
      <c r="K195" s="56"/>
      <c r="L195" s="56"/>
      <c r="M195" s="56"/>
    </row>
    <row r="196" spans="10:13" ht="12.75">
      <c r="J196" s="56"/>
      <c r="K196" s="56"/>
      <c r="L196" s="56"/>
      <c r="M196" s="56"/>
    </row>
    <row r="197" spans="10:13" ht="12.75">
      <c r="J197" s="56"/>
      <c r="K197" s="56"/>
      <c r="L197" s="56"/>
      <c r="M197" s="56"/>
    </row>
    <row r="198" spans="10:13" ht="12.75">
      <c r="J198" s="56"/>
      <c r="K198" s="56"/>
      <c r="L198" s="56"/>
      <c r="M198" s="56"/>
    </row>
    <row r="199" spans="10:13" ht="12.75">
      <c r="J199" s="56"/>
      <c r="K199" s="56"/>
      <c r="L199" s="56"/>
      <c r="M199" s="56"/>
    </row>
    <row r="200" spans="10:13" ht="12.75">
      <c r="J200" s="56"/>
      <c r="K200" s="56"/>
      <c r="L200" s="56"/>
      <c r="M200" s="56"/>
    </row>
    <row r="201" spans="10:13" ht="12.75">
      <c r="J201" s="56"/>
      <c r="K201" s="56"/>
      <c r="L201" s="56"/>
      <c r="M201" s="56"/>
    </row>
    <row r="202" spans="10:13" ht="12.75">
      <c r="J202" s="56"/>
      <c r="K202" s="56"/>
      <c r="L202" s="56"/>
      <c r="M202" s="56"/>
    </row>
    <row r="203" spans="10:13" ht="12.75">
      <c r="J203" s="56"/>
      <c r="K203" s="56"/>
      <c r="L203" s="56"/>
      <c r="M203" s="56"/>
    </row>
    <row r="204" spans="10:13" ht="12.75">
      <c r="J204" s="56"/>
      <c r="K204" s="56"/>
      <c r="L204" s="56"/>
      <c r="M204" s="56"/>
    </row>
    <row r="205" spans="10:13" ht="12.75">
      <c r="J205" s="56"/>
      <c r="K205" s="56"/>
      <c r="L205" s="56"/>
      <c r="M205" s="56"/>
    </row>
    <row r="206" spans="10:13" ht="12.75">
      <c r="J206" s="56"/>
      <c r="K206" s="56"/>
      <c r="L206" s="56"/>
      <c r="M206" s="56"/>
    </row>
    <row r="207" spans="10:13" ht="12.75">
      <c r="J207" s="56"/>
      <c r="K207" s="56"/>
      <c r="L207" s="56"/>
      <c r="M207" s="56"/>
    </row>
    <row r="208" spans="10:13" ht="12.75">
      <c r="J208" s="56"/>
      <c r="K208" s="56"/>
      <c r="L208" s="56"/>
      <c r="M208" s="56"/>
    </row>
    <row r="209" spans="10:13" ht="12.75">
      <c r="J209" s="56"/>
      <c r="K209" s="56"/>
      <c r="L209" s="56"/>
      <c r="M209" s="56"/>
    </row>
    <row r="210" spans="10:13" ht="12.75">
      <c r="J210" s="56"/>
      <c r="K210" s="56"/>
      <c r="L210" s="56"/>
      <c r="M210" s="56"/>
    </row>
    <row r="211" spans="10:13" ht="12.75">
      <c r="J211" s="56"/>
      <c r="K211" s="56"/>
      <c r="L211" s="56"/>
      <c r="M211" s="56"/>
    </row>
    <row r="212" spans="10:13" ht="12.75">
      <c r="J212" s="56"/>
      <c r="K212" s="56"/>
      <c r="L212" s="56"/>
      <c r="M212" s="56"/>
    </row>
    <row r="213" spans="10:13" ht="12.75">
      <c r="J213" s="56"/>
      <c r="K213" s="56"/>
      <c r="L213" s="56"/>
      <c r="M213" s="56"/>
    </row>
    <row r="214" spans="10:13" ht="12.75">
      <c r="J214" s="56"/>
      <c r="K214" s="56"/>
      <c r="L214" s="56"/>
      <c r="M214" s="56"/>
    </row>
    <row r="215" spans="10:13" ht="12.75">
      <c r="J215" s="56"/>
      <c r="K215" s="56"/>
      <c r="L215" s="56"/>
      <c r="M215" s="56"/>
    </row>
    <row r="216" spans="10:13" ht="12.75">
      <c r="J216" s="56"/>
      <c r="K216" s="56"/>
      <c r="L216" s="56"/>
      <c r="M216" s="56"/>
    </row>
    <row r="217" spans="10:13" ht="12.75">
      <c r="J217" s="56"/>
      <c r="K217" s="56"/>
      <c r="L217" s="56"/>
      <c r="M217" s="56"/>
    </row>
    <row r="218" spans="10:13" ht="12.75">
      <c r="J218" s="56"/>
      <c r="K218" s="56"/>
      <c r="L218" s="56"/>
      <c r="M218" s="56"/>
    </row>
    <row r="219" spans="10:13" ht="12.75">
      <c r="J219" s="56"/>
      <c r="K219" s="56"/>
      <c r="L219" s="56"/>
      <c r="M219" s="56"/>
    </row>
    <row r="220" spans="10:13" ht="12.75">
      <c r="J220" s="56"/>
      <c r="K220" s="56"/>
      <c r="L220" s="56"/>
      <c r="M220" s="56"/>
    </row>
    <row r="221" spans="10:13" ht="12.75">
      <c r="J221" s="56"/>
      <c r="K221" s="56"/>
      <c r="L221" s="56"/>
      <c r="M221" s="56"/>
    </row>
    <row r="222" spans="10:13" ht="12.75">
      <c r="J222" s="56"/>
      <c r="K222" s="56"/>
      <c r="L222" s="56"/>
      <c r="M222" s="56"/>
    </row>
    <row r="223" spans="10:13" ht="12.75">
      <c r="J223" s="56"/>
      <c r="K223" s="56"/>
      <c r="L223" s="56"/>
      <c r="M223" s="56"/>
    </row>
    <row r="224" spans="10:13" ht="12.75">
      <c r="J224" s="56"/>
      <c r="K224" s="56"/>
      <c r="L224" s="56"/>
      <c r="M224" s="56"/>
    </row>
    <row r="225" spans="10:13" ht="12.75">
      <c r="J225" s="56"/>
      <c r="K225" s="56"/>
      <c r="L225" s="56"/>
      <c r="M225" s="56"/>
    </row>
    <row r="226" spans="10:13" ht="12.75">
      <c r="J226" s="56"/>
      <c r="K226" s="56"/>
      <c r="L226" s="56"/>
      <c r="M226" s="56"/>
    </row>
    <row r="227" spans="10:13" ht="12.75">
      <c r="J227" s="56"/>
      <c r="K227" s="56"/>
      <c r="L227" s="56"/>
      <c r="M227" s="56"/>
    </row>
    <row r="228" spans="10:13" ht="12.75">
      <c r="J228" s="56"/>
      <c r="K228" s="56"/>
      <c r="L228" s="56"/>
      <c r="M228" s="56"/>
    </row>
    <row r="229" spans="10:13" ht="12.75">
      <c r="J229" s="56"/>
      <c r="K229" s="56"/>
      <c r="L229" s="56"/>
      <c r="M229" s="56"/>
    </row>
    <row r="230" spans="10:13" ht="12.75">
      <c r="J230" s="56"/>
      <c r="K230" s="56"/>
      <c r="L230" s="56"/>
      <c r="M230" s="56"/>
    </row>
    <row r="231" spans="10:13" ht="12.75">
      <c r="J231" s="56"/>
      <c r="K231" s="56"/>
      <c r="L231" s="56"/>
      <c r="M231" s="56"/>
    </row>
    <row r="232" spans="10:13" ht="12.75">
      <c r="J232" s="56"/>
      <c r="K232" s="56"/>
      <c r="L232" s="56"/>
      <c r="M232" s="56"/>
    </row>
    <row r="233" spans="10:13" ht="12.75">
      <c r="J233" s="56"/>
      <c r="K233" s="56"/>
      <c r="L233" s="56"/>
      <c r="M233" s="56"/>
    </row>
    <row r="234" spans="10:13" ht="12.75">
      <c r="J234" s="56"/>
      <c r="K234" s="56"/>
      <c r="L234" s="56"/>
      <c r="M234" s="56"/>
    </row>
    <row r="235" spans="10:13" ht="12.75">
      <c r="J235" s="56"/>
      <c r="K235" s="56"/>
      <c r="L235" s="56"/>
      <c r="M235" s="56"/>
    </row>
    <row r="236" spans="10:13" ht="12.75">
      <c r="J236" s="56"/>
      <c r="K236" s="56"/>
      <c r="L236" s="56"/>
      <c r="M236" s="56"/>
    </row>
    <row r="237" spans="10:13" ht="12.75">
      <c r="J237" s="56"/>
      <c r="K237" s="56"/>
      <c r="L237" s="56"/>
      <c r="M237" s="56"/>
    </row>
    <row r="238" spans="10:13" ht="12.75">
      <c r="J238" s="56"/>
      <c r="K238" s="56"/>
      <c r="L238" s="56"/>
      <c r="M238" s="56"/>
    </row>
    <row r="239" spans="10:13" ht="12.75">
      <c r="J239" s="56"/>
      <c r="K239" s="56"/>
      <c r="L239" s="56"/>
      <c r="M239" s="56"/>
    </row>
    <row r="240" spans="10:13" ht="12.75">
      <c r="J240" s="56"/>
      <c r="K240" s="56"/>
      <c r="L240" s="56"/>
      <c r="M240" s="56"/>
    </row>
    <row r="241" spans="10:13" ht="12.75">
      <c r="J241" s="56"/>
      <c r="K241" s="56"/>
      <c r="L241" s="56"/>
      <c r="M241" s="56"/>
    </row>
    <row r="242" spans="10:13" ht="12.75">
      <c r="J242" s="56"/>
      <c r="K242" s="56"/>
      <c r="L242" s="56"/>
      <c r="M242" s="56"/>
    </row>
    <row r="243" spans="10:13" ht="12.75">
      <c r="J243" s="56"/>
      <c r="K243" s="56"/>
      <c r="L243" s="56"/>
      <c r="M243" s="56"/>
    </row>
    <row r="244" spans="10:13" ht="12.75">
      <c r="J244" s="56"/>
      <c r="K244" s="56"/>
      <c r="L244" s="56"/>
      <c r="M244" s="56"/>
    </row>
    <row r="245" spans="10:13" ht="12.75">
      <c r="J245" s="56"/>
      <c r="K245" s="56"/>
      <c r="L245" s="56"/>
      <c r="M245" s="56"/>
    </row>
    <row r="246" spans="10:13" ht="12.75">
      <c r="J246" s="56"/>
      <c r="K246" s="56"/>
      <c r="L246" s="56"/>
      <c r="M246" s="56"/>
    </row>
    <row r="247" spans="10:13" ht="12.75">
      <c r="J247" s="56"/>
      <c r="K247" s="56"/>
      <c r="L247" s="56"/>
      <c r="M247" s="56"/>
    </row>
    <row r="248" spans="10:13" ht="12.75">
      <c r="J248" s="56"/>
      <c r="K248" s="56"/>
      <c r="L248" s="56"/>
      <c r="M248" s="56"/>
    </row>
    <row r="249" spans="10:13" ht="12.75">
      <c r="J249" s="56"/>
      <c r="K249" s="56"/>
      <c r="L249" s="56"/>
      <c r="M249" s="56"/>
    </row>
    <row r="250" spans="10:13" ht="12.75">
      <c r="J250" s="56"/>
      <c r="K250" s="56"/>
      <c r="L250" s="56"/>
      <c r="M250" s="56"/>
    </row>
    <row r="251" spans="10:13" ht="12.75">
      <c r="J251" s="56"/>
      <c r="K251" s="56"/>
      <c r="L251" s="56"/>
      <c r="M251" s="56"/>
    </row>
    <row r="252" spans="10:13" ht="12.75">
      <c r="J252" s="56"/>
      <c r="K252" s="56"/>
      <c r="L252" s="56"/>
      <c r="M252" s="56"/>
    </row>
    <row r="253" spans="10:13" ht="12.75">
      <c r="J253" s="56"/>
      <c r="K253" s="56"/>
      <c r="L253" s="56"/>
      <c r="M253" s="56"/>
    </row>
    <row r="254" spans="10:13" ht="12.75">
      <c r="J254" s="56"/>
      <c r="K254" s="56"/>
      <c r="L254" s="56"/>
      <c r="M254" s="56"/>
    </row>
    <row r="255" spans="10:13" ht="12.75">
      <c r="J255" s="56"/>
      <c r="K255" s="56"/>
      <c r="L255" s="56"/>
      <c r="M255" s="56"/>
    </row>
    <row r="256" spans="10:13" ht="12.75">
      <c r="J256" s="56"/>
      <c r="K256" s="56"/>
      <c r="L256" s="56"/>
      <c r="M256" s="56"/>
    </row>
    <row r="257" spans="10:13" ht="12.75">
      <c r="J257" s="56"/>
      <c r="K257" s="56"/>
      <c r="L257" s="56"/>
      <c r="M257" s="56"/>
    </row>
    <row r="258" spans="10:13" ht="12.75">
      <c r="J258" s="56"/>
      <c r="K258" s="56"/>
      <c r="L258" s="56"/>
      <c r="M258" s="56"/>
    </row>
    <row r="259" spans="10:13" ht="12.75">
      <c r="J259" s="56"/>
      <c r="K259" s="56"/>
      <c r="L259" s="56"/>
      <c r="M259" s="56"/>
    </row>
    <row r="260" spans="10:13" ht="12.75">
      <c r="J260" s="56"/>
      <c r="K260" s="56"/>
      <c r="L260" s="56"/>
      <c r="M260" s="56"/>
    </row>
    <row r="261" spans="10:13" ht="12.75">
      <c r="J261" s="56"/>
      <c r="K261" s="56"/>
      <c r="L261" s="56"/>
      <c r="M261" s="56"/>
    </row>
    <row r="262" spans="10:13" ht="12.75">
      <c r="J262" s="56"/>
      <c r="K262" s="56"/>
      <c r="L262" s="56"/>
      <c r="M262" s="56"/>
    </row>
    <row r="263" spans="10:13" ht="12.75">
      <c r="J263" s="56"/>
      <c r="K263" s="56"/>
      <c r="L263" s="56"/>
      <c r="M263" s="56"/>
    </row>
    <row r="264" spans="10:13" ht="12.75">
      <c r="J264" s="56"/>
      <c r="K264" s="56"/>
      <c r="L264" s="56"/>
      <c r="M264" s="56"/>
    </row>
    <row r="265" spans="10:13" ht="12.75">
      <c r="J265" s="56"/>
      <c r="K265" s="56"/>
      <c r="L265" s="56"/>
      <c r="M265" s="56"/>
    </row>
    <row r="266" spans="10:13" ht="12.75">
      <c r="J266" s="56"/>
      <c r="K266" s="56"/>
      <c r="L266" s="56"/>
      <c r="M266" s="56"/>
    </row>
    <row r="267" spans="10:13" ht="12.75">
      <c r="J267" s="56"/>
      <c r="K267" s="56"/>
      <c r="L267" s="56"/>
      <c r="M267" s="56"/>
    </row>
    <row r="268" spans="10:13" ht="12.75">
      <c r="J268" s="56"/>
      <c r="K268" s="56"/>
      <c r="L268" s="56"/>
      <c r="M268" s="56"/>
    </row>
    <row r="269" spans="10:13" ht="12.75">
      <c r="J269" s="56"/>
      <c r="K269" s="56"/>
      <c r="L269" s="56"/>
      <c r="M269" s="56"/>
    </row>
    <row r="270" spans="10:13" ht="12.75">
      <c r="J270" s="56"/>
      <c r="K270" s="56"/>
      <c r="L270" s="56"/>
      <c r="M270" s="56"/>
    </row>
    <row r="271" spans="10:13" ht="12.75">
      <c r="J271" s="56"/>
      <c r="K271" s="56"/>
      <c r="L271" s="56"/>
      <c r="M271" s="56"/>
    </row>
    <row r="272" spans="10:13" ht="12.75">
      <c r="J272" s="56"/>
      <c r="K272" s="56"/>
      <c r="L272" s="56"/>
      <c r="M272" s="56"/>
    </row>
    <row r="273" spans="10:13" ht="12.75">
      <c r="J273" s="56"/>
      <c r="K273" s="56"/>
      <c r="L273" s="56"/>
      <c r="M273" s="56"/>
    </row>
    <row r="274" spans="10:13" ht="12.75">
      <c r="J274" s="56"/>
      <c r="K274" s="56"/>
      <c r="L274" s="56"/>
      <c r="M274" s="56"/>
    </row>
    <row r="275" spans="10:13" ht="12.75">
      <c r="J275" s="56"/>
      <c r="K275" s="56"/>
      <c r="L275" s="56"/>
      <c r="M275" s="56"/>
    </row>
    <row r="276" spans="10:13" ht="12.75">
      <c r="J276" s="56"/>
      <c r="K276" s="56"/>
      <c r="L276" s="56"/>
      <c r="M276" s="56"/>
    </row>
    <row r="277" spans="10:13" ht="12.75">
      <c r="J277" s="56"/>
      <c r="K277" s="56"/>
      <c r="L277" s="56"/>
      <c r="M277" s="56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7"/>
  <sheetViews>
    <sheetView workbookViewId="0" topLeftCell="A5">
      <selection activeCell="A5" sqref="A1:IV16384"/>
    </sheetView>
  </sheetViews>
  <sheetFormatPr defaultColWidth="9.140625" defaultRowHeight="12.75"/>
  <cols>
    <col min="1" max="1" width="7.7109375" style="1" bestFit="1" customWidth="1"/>
    <col min="2" max="2" width="5.7109375" style="4" customWidth="1"/>
    <col min="3" max="3" width="7.7109375" style="1" customWidth="1"/>
    <col min="4" max="4" width="11.57421875" style="1" customWidth="1"/>
    <col min="5" max="5" width="13.8515625" style="3" customWidth="1"/>
    <col min="6" max="6" width="9.140625" style="3" customWidth="1"/>
    <col min="7" max="7" width="9.140625" style="1" customWidth="1"/>
    <col min="8" max="8" width="18.421875" style="1" customWidth="1"/>
    <col min="9" max="9" width="7.28125" style="1" customWidth="1"/>
    <col min="10" max="10" width="5.28125" style="1" customWidth="1"/>
    <col min="11" max="11" width="12.140625" style="1" customWidth="1"/>
    <col min="12" max="12" width="9.140625" style="1" customWidth="1"/>
    <col min="13" max="13" width="10.140625" style="1" customWidth="1"/>
    <col min="14" max="16384" width="9.140625" style="1" customWidth="1"/>
  </cols>
  <sheetData>
    <row r="1" spans="1:14" ht="12.75">
      <c r="A1"/>
      <c r="B1"/>
      <c r="C1" s="32"/>
      <c r="D1" s="33"/>
      <c r="E1" s="33"/>
      <c r="F1" s="33"/>
      <c r="G1" s="33"/>
      <c r="H1" s="33"/>
      <c r="I1" s="33"/>
      <c r="J1" s="33"/>
      <c r="K1" s="33"/>
      <c r="L1" s="33"/>
      <c r="M1" s="34"/>
      <c r="N1"/>
    </row>
    <row r="2" spans="1:14" s="2" customFormat="1" ht="12.75">
      <c r="A2"/>
      <c r="B2"/>
      <c r="C2" s="35"/>
      <c r="D2" s="18"/>
      <c r="E2" s="18"/>
      <c r="F2" s="18"/>
      <c r="G2" s="18"/>
      <c r="H2" s="18"/>
      <c r="I2" s="18"/>
      <c r="J2" s="18"/>
      <c r="K2" s="18"/>
      <c r="L2" s="18"/>
      <c r="M2" s="31"/>
      <c r="N2"/>
    </row>
    <row r="3" spans="1:14" ht="12.75">
      <c r="A3"/>
      <c r="B3"/>
      <c r="C3" s="35"/>
      <c r="D3" s="18"/>
      <c r="E3" s="18"/>
      <c r="F3" s="18"/>
      <c r="G3" s="18"/>
      <c r="H3" s="18"/>
      <c r="I3" s="18"/>
      <c r="J3" s="18"/>
      <c r="K3" s="18"/>
      <c r="L3" s="18"/>
      <c r="M3" s="31"/>
      <c r="N3"/>
    </row>
    <row r="4" spans="1:14" ht="13.5" customHeight="1">
      <c r="A4"/>
      <c r="B4"/>
      <c r="C4" s="35"/>
      <c r="D4" s="18"/>
      <c r="E4" s="18"/>
      <c r="F4" s="18"/>
      <c r="G4" s="18"/>
      <c r="H4" s="18"/>
      <c r="I4" s="18"/>
      <c r="J4" s="18"/>
      <c r="K4" s="18"/>
      <c r="L4" s="18"/>
      <c r="M4" s="31"/>
      <c r="N4"/>
    </row>
    <row r="5" spans="1:14" ht="12.75">
      <c r="A5"/>
      <c r="B5"/>
      <c r="C5" s="12"/>
      <c r="D5" s="36"/>
      <c r="E5" s="36"/>
      <c r="F5" s="36"/>
      <c r="G5" s="37"/>
      <c r="H5" s="37"/>
      <c r="I5" s="37"/>
      <c r="J5" s="14"/>
      <c r="K5" s="14"/>
      <c r="L5" s="14"/>
      <c r="M5" s="16"/>
      <c r="N5"/>
    </row>
    <row r="6" spans="1:14" ht="15.75">
      <c r="A6"/>
      <c r="B6"/>
      <c r="C6" s="17" t="s">
        <v>392</v>
      </c>
      <c r="D6" s="38"/>
      <c r="E6" s="36"/>
      <c r="F6" s="36"/>
      <c r="G6" s="37"/>
      <c r="H6" s="37"/>
      <c r="I6" s="37"/>
      <c r="J6" s="36"/>
      <c r="K6" s="36"/>
      <c r="L6" s="36"/>
      <c r="M6" s="39"/>
      <c r="N6"/>
    </row>
    <row r="7" spans="1:14" ht="12.75">
      <c r="A7"/>
      <c r="B7"/>
      <c r="C7" s="12"/>
      <c r="D7" s="14"/>
      <c r="E7" s="14"/>
      <c r="F7" s="14"/>
      <c r="G7" s="15"/>
      <c r="H7" s="15"/>
      <c r="I7" s="15"/>
      <c r="J7" s="14"/>
      <c r="K7" s="14"/>
      <c r="L7" s="14"/>
      <c r="M7" s="16"/>
      <c r="N7"/>
    </row>
    <row r="8" spans="1:14" ht="15.75">
      <c r="A8"/>
      <c r="B8"/>
      <c r="C8" s="17" t="s">
        <v>171</v>
      </c>
      <c r="D8" s="40"/>
      <c r="E8" s="40"/>
      <c r="F8" s="40" t="s">
        <v>310</v>
      </c>
      <c r="G8" s="41"/>
      <c r="H8" s="41"/>
      <c r="I8" s="41"/>
      <c r="J8" s="40"/>
      <c r="K8" s="40"/>
      <c r="L8" s="40"/>
      <c r="M8" s="42"/>
      <c r="N8"/>
    </row>
    <row r="9" spans="1:14" ht="15.75">
      <c r="A9"/>
      <c r="B9"/>
      <c r="C9" s="17"/>
      <c r="D9" s="40"/>
      <c r="E9" s="40"/>
      <c r="F9" s="40" t="s">
        <v>393</v>
      </c>
      <c r="G9" s="41"/>
      <c r="H9" s="41"/>
      <c r="I9" s="41"/>
      <c r="J9" s="40"/>
      <c r="K9" s="40"/>
      <c r="L9" s="40"/>
      <c r="M9" s="42"/>
      <c r="N9"/>
    </row>
    <row r="10" spans="1:14" ht="15.75">
      <c r="A10"/>
      <c r="B10"/>
      <c r="C10" s="17"/>
      <c r="D10" s="40"/>
      <c r="E10" s="40"/>
      <c r="F10" s="40" t="s">
        <v>394</v>
      </c>
      <c r="G10" s="41"/>
      <c r="H10" s="41"/>
      <c r="I10" s="41"/>
      <c r="J10" s="40"/>
      <c r="K10" s="40"/>
      <c r="L10" s="40"/>
      <c r="M10" s="42"/>
      <c r="N10"/>
    </row>
    <row r="11" spans="1:14" ht="15.75">
      <c r="A11"/>
      <c r="B11"/>
      <c r="C11" s="17"/>
      <c r="D11" s="40"/>
      <c r="E11" s="40"/>
      <c r="F11" s="40" t="s">
        <v>395</v>
      </c>
      <c r="G11" s="41"/>
      <c r="H11" s="41"/>
      <c r="I11" s="41"/>
      <c r="J11" s="40"/>
      <c r="K11" s="40"/>
      <c r="L11" s="40"/>
      <c r="M11" s="42"/>
      <c r="N11"/>
    </row>
    <row r="12" spans="1:14" ht="15.75">
      <c r="A12"/>
      <c r="B12"/>
      <c r="C12" s="17"/>
      <c r="D12" s="40"/>
      <c r="E12" s="40"/>
      <c r="F12" s="40" t="s">
        <v>396</v>
      </c>
      <c r="G12" s="41"/>
      <c r="H12" s="41"/>
      <c r="I12" s="41"/>
      <c r="J12" s="40"/>
      <c r="K12" s="40"/>
      <c r="L12" s="40"/>
      <c r="M12" s="42"/>
      <c r="N12"/>
    </row>
    <row r="13" spans="1:14" s="5" customFormat="1" ht="15.75">
      <c r="A13"/>
      <c r="B13"/>
      <c r="C13" s="43"/>
      <c r="D13" s="19"/>
      <c r="E13" s="19"/>
      <c r="F13" s="19"/>
      <c r="G13" s="20"/>
      <c r="H13" s="20"/>
      <c r="I13" s="20"/>
      <c r="J13" s="19"/>
      <c r="K13" s="19"/>
      <c r="L13" s="19"/>
      <c r="M13" s="21"/>
      <c r="N13"/>
    </row>
    <row r="14" spans="1:14" s="5" customFormat="1" ht="15">
      <c r="A14"/>
      <c r="B14"/>
      <c r="C14" s="1"/>
      <c r="D14" s="1"/>
      <c r="E14" s="1"/>
      <c r="F14" s="1"/>
      <c r="G14" s="3"/>
      <c r="H14" s="3"/>
      <c r="I14" s="3"/>
      <c r="J14" s="1"/>
      <c r="K14" s="1"/>
      <c r="L14" s="1"/>
      <c r="M14" s="1"/>
      <c r="N14"/>
    </row>
    <row r="15" spans="1:14" ht="15.75">
      <c r="A15"/>
      <c r="B15"/>
      <c r="C15" s="7" t="s">
        <v>7</v>
      </c>
      <c r="D15" s="26"/>
      <c r="E15" s="9"/>
      <c r="F15" s="9"/>
      <c r="G15" s="10"/>
      <c r="H15" s="10"/>
      <c r="I15" s="10"/>
      <c r="J15" s="9"/>
      <c r="K15" s="9"/>
      <c r="L15" s="9"/>
      <c r="M15" s="11"/>
      <c r="N15"/>
    </row>
    <row r="16" spans="1:14" ht="12.75">
      <c r="A16"/>
      <c r="B16"/>
      <c r="C16" s="12"/>
      <c r="D16" s="13"/>
      <c r="E16" s="14"/>
      <c r="F16" s="14"/>
      <c r="G16" s="15"/>
      <c r="H16" s="15"/>
      <c r="I16" s="15"/>
      <c r="J16" s="14"/>
      <c r="K16" s="14"/>
      <c r="L16" s="14"/>
      <c r="M16" s="16"/>
      <c r="N16"/>
    </row>
    <row r="17" spans="1:14" ht="15.75">
      <c r="A17"/>
      <c r="B17"/>
      <c r="C17" s="17" t="s">
        <v>49</v>
      </c>
      <c r="D17" s="27"/>
      <c r="E17" s="28"/>
      <c r="F17" s="28"/>
      <c r="G17" s="29"/>
      <c r="H17" s="29"/>
      <c r="I17" s="29"/>
      <c r="J17" s="28"/>
      <c r="K17" s="28"/>
      <c r="L17" s="28"/>
      <c r="M17" s="30"/>
      <c r="N17"/>
    </row>
    <row r="18" spans="1:14" ht="15.75">
      <c r="A18"/>
      <c r="B18"/>
      <c r="C18" s="17"/>
      <c r="D18" s="27"/>
      <c r="E18" s="28"/>
      <c r="F18" s="28"/>
      <c r="G18" s="29"/>
      <c r="H18" s="29"/>
      <c r="I18" s="29"/>
      <c r="J18" s="28"/>
      <c r="K18" s="28"/>
      <c r="L18" s="28"/>
      <c r="M18" s="30"/>
      <c r="N18"/>
    </row>
    <row r="19" spans="1:14" ht="12.75">
      <c r="A19"/>
      <c r="B19"/>
      <c r="C19" s="22" t="s">
        <v>1</v>
      </c>
      <c r="D19" s="23" t="s">
        <v>3</v>
      </c>
      <c r="E19" s="22" t="s">
        <v>4</v>
      </c>
      <c r="F19" s="45" t="s">
        <v>5</v>
      </c>
      <c r="G19" s="46" t="s">
        <v>2</v>
      </c>
      <c r="H19" s="24" t="s">
        <v>8</v>
      </c>
      <c r="I19" s="63" t="s">
        <v>0</v>
      </c>
      <c r="J19" s="45" t="s">
        <v>74</v>
      </c>
      <c r="K19" s="45" t="s">
        <v>73</v>
      </c>
      <c r="L19" s="45" t="s">
        <v>72</v>
      </c>
      <c r="M19" s="45" t="s">
        <v>6</v>
      </c>
      <c r="N19"/>
    </row>
    <row r="20" spans="1:14" ht="12.75">
      <c r="A20"/>
      <c r="B20"/>
      <c r="C20" s="22">
        <v>1</v>
      </c>
      <c r="D20" s="23" t="s">
        <v>383</v>
      </c>
      <c r="E20" s="22" t="s">
        <v>414</v>
      </c>
      <c r="F20" s="45" t="s">
        <v>27</v>
      </c>
      <c r="G20" s="46">
        <v>50</v>
      </c>
      <c r="H20" s="24" t="s">
        <v>43</v>
      </c>
      <c r="I20" s="63">
        <v>20.45</v>
      </c>
      <c r="J20" s="45">
        <v>250</v>
      </c>
      <c r="K20" s="45">
        <v>120</v>
      </c>
      <c r="L20" s="45"/>
      <c r="M20" s="45">
        <f aca="true" t="shared" si="0" ref="M20:M32">J20+K20-L20</f>
        <v>370</v>
      </c>
      <c r="N20"/>
    </row>
    <row r="21" spans="1:14" ht="12.75">
      <c r="A21"/>
      <c r="B21"/>
      <c r="C21" s="22">
        <v>2</v>
      </c>
      <c r="D21" s="23" t="s">
        <v>58</v>
      </c>
      <c r="E21" s="22" t="s">
        <v>42</v>
      </c>
      <c r="F21" s="45" t="s">
        <v>27</v>
      </c>
      <c r="G21" s="132">
        <v>45</v>
      </c>
      <c r="H21" s="24" t="s">
        <v>43</v>
      </c>
      <c r="I21" s="63">
        <v>26.42</v>
      </c>
      <c r="J21" s="45">
        <v>250</v>
      </c>
      <c r="K21" s="45">
        <v>90</v>
      </c>
      <c r="L21" s="45"/>
      <c r="M21" s="45">
        <f t="shared" si="0"/>
        <v>340</v>
      </c>
      <c r="N21"/>
    </row>
    <row r="22" spans="1:14" ht="12.75">
      <c r="A22"/>
      <c r="B22"/>
      <c r="C22" s="22">
        <v>3</v>
      </c>
      <c r="D22" s="23" t="s">
        <v>385</v>
      </c>
      <c r="E22" s="22" t="s">
        <v>386</v>
      </c>
      <c r="F22" s="45" t="s">
        <v>27</v>
      </c>
      <c r="G22" s="132">
        <v>40</v>
      </c>
      <c r="H22" s="24" t="s">
        <v>43</v>
      </c>
      <c r="I22" s="63">
        <v>27.02</v>
      </c>
      <c r="J22" s="45">
        <v>250</v>
      </c>
      <c r="K22" s="45">
        <v>85</v>
      </c>
      <c r="L22" s="45"/>
      <c r="M22" s="45">
        <f t="shared" si="0"/>
        <v>335</v>
      </c>
      <c r="N22"/>
    </row>
    <row r="23" spans="1:14" ht="12.75">
      <c r="A23"/>
      <c r="B23"/>
      <c r="C23" s="22">
        <v>4</v>
      </c>
      <c r="D23" s="23" t="s">
        <v>415</v>
      </c>
      <c r="E23" s="22" t="s">
        <v>221</v>
      </c>
      <c r="F23" s="45" t="s">
        <v>27</v>
      </c>
      <c r="G23" s="46">
        <v>36</v>
      </c>
      <c r="H23" s="24" t="s">
        <v>43</v>
      </c>
      <c r="I23" s="63">
        <v>28.59</v>
      </c>
      <c r="J23" s="45">
        <v>250</v>
      </c>
      <c r="K23" s="45">
        <v>80</v>
      </c>
      <c r="L23" s="45"/>
      <c r="M23" s="45">
        <f t="shared" si="0"/>
        <v>330</v>
      </c>
      <c r="N23"/>
    </row>
    <row r="24" spans="1:14" ht="12.75">
      <c r="A24"/>
      <c r="B24"/>
      <c r="C24" s="22">
        <v>5</v>
      </c>
      <c r="D24" s="23" t="s">
        <v>405</v>
      </c>
      <c r="E24" s="22" t="s">
        <v>404</v>
      </c>
      <c r="F24" s="45" t="s">
        <v>27</v>
      </c>
      <c r="G24" s="132">
        <v>21</v>
      </c>
      <c r="H24" s="24" t="s">
        <v>229</v>
      </c>
      <c r="I24" s="63">
        <v>30.45</v>
      </c>
      <c r="J24" s="45">
        <v>250</v>
      </c>
      <c r="K24" s="45">
        <v>70</v>
      </c>
      <c r="L24" s="45"/>
      <c r="M24" s="45">
        <f t="shared" si="0"/>
        <v>320</v>
      </c>
      <c r="N24"/>
    </row>
    <row r="25" spans="1:14" ht="12.75">
      <c r="A25"/>
      <c r="B25"/>
      <c r="C25" s="22">
        <v>6</v>
      </c>
      <c r="D25" s="23" t="s">
        <v>82</v>
      </c>
      <c r="E25" s="22" t="s">
        <v>42</v>
      </c>
      <c r="F25" s="45" t="s">
        <v>19</v>
      </c>
      <c r="G25" s="132">
        <v>45</v>
      </c>
      <c r="H25" s="24" t="s">
        <v>43</v>
      </c>
      <c r="I25" s="63">
        <v>31.45</v>
      </c>
      <c r="J25" s="45">
        <v>250</v>
      </c>
      <c r="K25" s="45">
        <v>65</v>
      </c>
      <c r="L25" s="45"/>
      <c r="M25" s="45">
        <f t="shared" si="0"/>
        <v>315</v>
      </c>
      <c r="N25"/>
    </row>
    <row r="26" spans="1:14" ht="12.75">
      <c r="A26"/>
      <c r="B26"/>
      <c r="C26" s="22">
        <v>7</v>
      </c>
      <c r="D26" s="23" t="s">
        <v>175</v>
      </c>
      <c r="E26" s="22" t="s">
        <v>411</v>
      </c>
      <c r="F26" s="45" t="s">
        <v>27</v>
      </c>
      <c r="G26" s="132">
        <v>40</v>
      </c>
      <c r="H26" s="24" t="s">
        <v>43</v>
      </c>
      <c r="I26" s="63">
        <v>34.34</v>
      </c>
      <c r="J26" s="45">
        <v>250</v>
      </c>
      <c r="K26" s="45">
        <v>50</v>
      </c>
      <c r="L26" s="45"/>
      <c r="M26" s="45">
        <f t="shared" si="0"/>
        <v>300</v>
      </c>
      <c r="N26"/>
    </row>
    <row r="27" spans="1:14" ht="12.75">
      <c r="A27"/>
      <c r="B27"/>
      <c r="C27" s="22">
        <v>8</v>
      </c>
      <c r="D27" s="23" t="s">
        <v>419</v>
      </c>
      <c r="E27" s="22" t="s">
        <v>140</v>
      </c>
      <c r="F27" s="45" t="s">
        <v>27</v>
      </c>
      <c r="G27" s="132" t="s">
        <v>420</v>
      </c>
      <c r="H27" s="24" t="s">
        <v>421</v>
      </c>
      <c r="I27" s="63">
        <v>35.4</v>
      </c>
      <c r="J27" s="45">
        <v>250</v>
      </c>
      <c r="K27" s="45">
        <v>45</v>
      </c>
      <c r="L27" s="45"/>
      <c r="M27" s="45">
        <f t="shared" si="0"/>
        <v>295</v>
      </c>
      <c r="N27"/>
    </row>
    <row r="28" spans="1:14" ht="12.75">
      <c r="A28"/>
      <c r="B28"/>
      <c r="C28" s="22">
        <v>9</v>
      </c>
      <c r="D28" s="23" t="s">
        <v>409</v>
      </c>
      <c r="E28" s="22" t="s">
        <v>410</v>
      </c>
      <c r="F28" s="45" t="s">
        <v>19</v>
      </c>
      <c r="G28" s="132">
        <v>65</v>
      </c>
      <c r="H28" s="24" t="s">
        <v>43</v>
      </c>
      <c r="I28" s="63">
        <v>37.34</v>
      </c>
      <c r="J28" s="45">
        <v>250</v>
      </c>
      <c r="K28" s="45">
        <v>35</v>
      </c>
      <c r="L28" s="45"/>
      <c r="M28" s="45">
        <f t="shared" si="0"/>
        <v>285</v>
      </c>
      <c r="N28"/>
    </row>
    <row r="29" spans="1:14" ht="12.75">
      <c r="A29"/>
      <c r="B29"/>
      <c r="C29" s="22">
        <v>10</v>
      </c>
      <c r="D29" s="23" t="s">
        <v>417</v>
      </c>
      <c r="E29" s="22" t="s">
        <v>416</v>
      </c>
      <c r="F29" s="45" t="s">
        <v>27</v>
      </c>
      <c r="G29" s="46" t="s">
        <v>418</v>
      </c>
      <c r="H29" s="24" t="s">
        <v>229</v>
      </c>
      <c r="I29" s="63">
        <v>41.26</v>
      </c>
      <c r="J29" s="45">
        <v>250</v>
      </c>
      <c r="K29" s="45">
        <v>15</v>
      </c>
      <c r="L29" s="45"/>
      <c r="M29" s="45">
        <f t="shared" si="0"/>
        <v>265</v>
      </c>
      <c r="N29"/>
    </row>
    <row r="30" spans="1:14" ht="12.75">
      <c r="A30"/>
      <c r="B30"/>
      <c r="C30" s="22">
        <v>11</v>
      </c>
      <c r="D30" s="23" t="s">
        <v>422</v>
      </c>
      <c r="E30" s="22" t="s">
        <v>91</v>
      </c>
      <c r="F30" s="45" t="s">
        <v>27</v>
      </c>
      <c r="G30" s="132" t="s">
        <v>423</v>
      </c>
      <c r="H30" s="24" t="s">
        <v>421</v>
      </c>
      <c r="I30" s="63">
        <v>46.1</v>
      </c>
      <c r="J30" s="45">
        <v>250</v>
      </c>
      <c r="K30" s="45">
        <v>0</v>
      </c>
      <c r="L30" s="45">
        <v>10</v>
      </c>
      <c r="M30" s="45">
        <f t="shared" si="0"/>
        <v>240</v>
      </c>
      <c r="N30"/>
    </row>
    <row r="31" spans="1:14" ht="12.75">
      <c r="A31"/>
      <c r="B31"/>
      <c r="C31" s="22">
        <v>12</v>
      </c>
      <c r="D31" s="23" t="s">
        <v>179</v>
      </c>
      <c r="E31" s="22" t="s">
        <v>96</v>
      </c>
      <c r="F31" s="45" t="s">
        <v>19</v>
      </c>
      <c r="G31" s="46">
        <v>75</v>
      </c>
      <c r="H31" s="24" t="s">
        <v>43</v>
      </c>
      <c r="I31" s="63">
        <v>36.45</v>
      </c>
      <c r="J31" s="45">
        <v>220</v>
      </c>
      <c r="K31" s="45">
        <v>0</v>
      </c>
      <c r="L31" s="45"/>
      <c r="M31" s="45">
        <f t="shared" si="0"/>
        <v>220</v>
      </c>
      <c r="N31"/>
    </row>
    <row r="32" spans="1:14" ht="12.75">
      <c r="A32"/>
      <c r="B32"/>
      <c r="C32" s="22">
        <v>13</v>
      </c>
      <c r="D32" s="23" t="s">
        <v>174</v>
      </c>
      <c r="E32" s="22" t="s">
        <v>96</v>
      </c>
      <c r="F32" s="45" t="s">
        <v>27</v>
      </c>
      <c r="G32" s="132">
        <v>75</v>
      </c>
      <c r="H32" s="24" t="s">
        <v>43</v>
      </c>
      <c r="I32" s="63">
        <v>36.26</v>
      </c>
      <c r="J32" s="45">
        <v>210</v>
      </c>
      <c r="K32" s="45">
        <v>0</v>
      </c>
      <c r="L32" s="45"/>
      <c r="M32" s="45">
        <f t="shared" si="0"/>
        <v>210</v>
      </c>
      <c r="N32"/>
    </row>
    <row r="33" spans="1:14" ht="12.75">
      <c r="A33"/>
      <c r="B33"/>
      <c r="C33" s="12"/>
      <c r="D33" s="18"/>
      <c r="E33" s="18"/>
      <c r="F33" s="50"/>
      <c r="G33" s="51"/>
      <c r="H33" s="18"/>
      <c r="I33" s="18"/>
      <c r="J33" s="50"/>
      <c r="K33" s="50"/>
      <c r="L33" s="50"/>
      <c r="M33" s="60"/>
      <c r="N33"/>
    </row>
    <row r="34" spans="1:14" ht="15.75">
      <c r="A34"/>
      <c r="B34"/>
      <c r="C34" s="17" t="s">
        <v>12</v>
      </c>
      <c r="D34" s="27"/>
      <c r="E34" s="28"/>
      <c r="F34" s="52"/>
      <c r="G34" s="53"/>
      <c r="H34" s="29"/>
      <c r="I34" s="29"/>
      <c r="J34" s="52"/>
      <c r="K34" s="52"/>
      <c r="L34" s="52"/>
      <c r="M34" s="61"/>
      <c r="N34"/>
    </row>
    <row r="35" spans="1:14" ht="12.75">
      <c r="A35"/>
      <c r="B35"/>
      <c r="C35" s="12"/>
      <c r="D35" s="13"/>
      <c r="E35" s="14"/>
      <c r="F35" s="54"/>
      <c r="G35" s="55"/>
      <c r="H35" s="15"/>
      <c r="I35" s="15"/>
      <c r="J35" s="54"/>
      <c r="K35" s="54"/>
      <c r="L35" s="54"/>
      <c r="M35" s="61"/>
      <c r="N35"/>
    </row>
    <row r="36" spans="1:14" ht="12.75">
      <c r="A36"/>
      <c r="B36"/>
      <c r="C36" s="22" t="s">
        <v>1</v>
      </c>
      <c r="D36" s="23" t="s">
        <v>3</v>
      </c>
      <c r="E36" s="22" t="s">
        <v>4</v>
      </c>
      <c r="F36" s="45" t="s">
        <v>5</v>
      </c>
      <c r="G36" s="47" t="s">
        <v>2</v>
      </c>
      <c r="H36" s="24" t="s">
        <v>8</v>
      </c>
      <c r="I36" s="63" t="s">
        <v>0</v>
      </c>
      <c r="J36" s="45" t="s">
        <v>74</v>
      </c>
      <c r="K36" s="45" t="s">
        <v>73</v>
      </c>
      <c r="L36" s="45" t="s">
        <v>72</v>
      </c>
      <c r="M36" s="45" t="s">
        <v>6</v>
      </c>
      <c r="N36"/>
    </row>
    <row r="37" spans="1:14" ht="12.75">
      <c r="A37"/>
      <c r="B37"/>
      <c r="C37" s="22">
        <v>1</v>
      </c>
      <c r="D37" s="23" t="s">
        <v>48</v>
      </c>
      <c r="E37" s="22" t="s">
        <v>42</v>
      </c>
      <c r="F37" s="45" t="s">
        <v>19</v>
      </c>
      <c r="G37" s="47">
        <v>14</v>
      </c>
      <c r="H37" s="24" t="s">
        <v>43</v>
      </c>
      <c r="I37" s="63">
        <v>32.57</v>
      </c>
      <c r="J37" s="45">
        <v>250</v>
      </c>
      <c r="K37" s="45">
        <v>60</v>
      </c>
      <c r="L37" s="45"/>
      <c r="M37" s="45">
        <f>J37+K37-L37</f>
        <v>310</v>
      </c>
      <c r="N37"/>
    </row>
    <row r="38" spans="1:14" ht="12.75">
      <c r="A38"/>
      <c r="B38"/>
      <c r="C38" s="22">
        <v>2</v>
      </c>
      <c r="D38" s="1" t="s">
        <v>88</v>
      </c>
      <c r="E38" s="24" t="s">
        <v>42</v>
      </c>
      <c r="F38" s="46" t="s">
        <v>19</v>
      </c>
      <c r="G38" s="56">
        <v>12</v>
      </c>
      <c r="H38" s="1" t="s">
        <v>43</v>
      </c>
      <c r="I38" s="63">
        <v>34.04</v>
      </c>
      <c r="J38" s="45">
        <v>250</v>
      </c>
      <c r="K38" s="45">
        <v>50</v>
      </c>
      <c r="L38" s="45"/>
      <c r="M38" s="45">
        <f>J38+K38-L38</f>
        <v>300</v>
      </c>
      <c r="N38"/>
    </row>
    <row r="39" spans="1:14" ht="12.75">
      <c r="A39"/>
      <c r="B39"/>
      <c r="C39" s="22">
        <v>3</v>
      </c>
      <c r="D39" s="23" t="s">
        <v>224</v>
      </c>
      <c r="E39" s="22" t="s">
        <v>225</v>
      </c>
      <c r="F39" s="45" t="s">
        <v>19</v>
      </c>
      <c r="G39" s="47">
        <v>15</v>
      </c>
      <c r="H39" s="24" t="s">
        <v>226</v>
      </c>
      <c r="I39" s="63">
        <v>41.48</v>
      </c>
      <c r="J39" s="45">
        <v>250</v>
      </c>
      <c r="K39" s="45">
        <v>15</v>
      </c>
      <c r="L39" s="45"/>
      <c r="M39" s="45">
        <f>J39+K39-L39</f>
        <v>265</v>
      </c>
      <c r="N39"/>
    </row>
    <row r="40" spans="1:14" ht="12.75">
      <c r="A40"/>
      <c r="B40"/>
      <c r="C40" s="22">
        <v>4</v>
      </c>
      <c r="D40" s="23" t="s">
        <v>413</v>
      </c>
      <c r="E40" s="22" t="s">
        <v>412</v>
      </c>
      <c r="F40" s="45" t="s">
        <v>27</v>
      </c>
      <c r="G40" s="132">
        <v>12</v>
      </c>
      <c r="H40" s="24" t="s">
        <v>399</v>
      </c>
      <c r="I40" s="63">
        <v>38.02</v>
      </c>
      <c r="J40" s="45">
        <v>120</v>
      </c>
      <c r="K40" s="45">
        <v>0</v>
      </c>
      <c r="L40" s="45"/>
      <c r="M40" s="45">
        <f>J40+K40-L40</f>
        <v>120</v>
      </c>
      <c r="N40"/>
    </row>
    <row r="41" spans="1:14" ht="12.75">
      <c r="A41"/>
      <c r="B41"/>
      <c r="C41" s="22">
        <v>5</v>
      </c>
      <c r="D41" s="23" t="s">
        <v>237</v>
      </c>
      <c r="E41" s="22" t="s">
        <v>212</v>
      </c>
      <c r="F41" s="45" t="s">
        <v>27</v>
      </c>
      <c r="G41" s="47">
        <v>14</v>
      </c>
      <c r="H41" s="24" t="s">
        <v>43</v>
      </c>
      <c r="I41" s="63">
        <v>45.36</v>
      </c>
      <c r="J41" s="45">
        <v>190</v>
      </c>
      <c r="K41" s="45">
        <v>5</v>
      </c>
      <c r="L41" s="45"/>
      <c r="M41" s="45">
        <f>J41+K41-L41</f>
        <v>195</v>
      </c>
      <c r="N41"/>
    </row>
    <row r="42" spans="1:14" ht="12.75">
      <c r="A42"/>
      <c r="B42"/>
      <c r="C42" s="14"/>
      <c r="D42" s="13"/>
      <c r="E42" s="14"/>
      <c r="F42" s="54"/>
      <c r="G42" s="55"/>
      <c r="H42" s="15"/>
      <c r="I42" s="15"/>
      <c r="J42" s="54"/>
      <c r="K42" s="54"/>
      <c r="L42" s="54"/>
      <c r="M42" s="54"/>
      <c r="N42"/>
    </row>
    <row r="43" spans="1:14" ht="12.75">
      <c r="A43"/>
      <c r="B43"/>
      <c r="D43" s="4"/>
      <c r="E43" s="1"/>
      <c r="F43" s="56"/>
      <c r="G43" s="49"/>
      <c r="H43" s="3"/>
      <c r="I43" s="3"/>
      <c r="J43" s="56"/>
      <c r="K43" s="56"/>
      <c r="L43" s="56"/>
      <c r="M43" s="56"/>
      <c r="N43"/>
    </row>
    <row r="44" spans="1:14" ht="15.75">
      <c r="A44"/>
      <c r="B44"/>
      <c r="C44" s="7" t="s">
        <v>9</v>
      </c>
      <c r="D44" s="8"/>
      <c r="E44" s="9"/>
      <c r="F44" s="57"/>
      <c r="G44" s="58"/>
      <c r="H44" s="10"/>
      <c r="I44" s="10"/>
      <c r="J44" s="57"/>
      <c r="K44" s="57"/>
      <c r="L44" s="57"/>
      <c r="M44" s="62"/>
      <c r="N44"/>
    </row>
    <row r="45" spans="1:14" ht="12.75">
      <c r="A45"/>
      <c r="B45"/>
      <c r="C45" s="12"/>
      <c r="D45" s="13"/>
      <c r="E45" s="14"/>
      <c r="F45" s="54"/>
      <c r="G45" s="55"/>
      <c r="H45" s="15"/>
      <c r="I45" s="15"/>
      <c r="J45" s="54"/>
      <c r="K45" s="54"/>
      <c r="L45" s="54"/>
      <c r="M45" s="61"/>
      <c r="N45"/>
    </row>
    <row r="46" spans="1:14" ht="15.75">
      <c r="A46"/>
      <c r="B46"/>
      <c r="C46" s="17" t="s">
        <v>75</v>
      </c>
      <c r="D46" s="13"/>
      <c r="E46" s="14"/>
      <c r="F46" s="54"/>
      <c r="G46" s="55"/>
      <c r="H46" s="15"/>
      <c r="I46" s="15"/>
      <c r="J46" s="54"/>
      <c r="K46" s="54"/>
      <c r="L46" s="54"/>
      <c r="M46" s="61"/>
      <c r="N46"/>
    </row>
    <row r="47" spans="1:14" ht="12.75">
      <c r="A47"/>
      <c r="B47"/>
      <c r="C47" s="12"/>
      <c r="D47" s="13"/>
      <c r="E47" s="14"/>
      <c r="F47" s="54"/>
      <c r="G47" s="55"/>
      <c r="H47" s="15"/>
      <c r="I47" s="15"/>
      <c r="J47" s="54"/>
      <c r="K47" s="54"/>
      <c r="L47" s="54"/>
      <c r="M47" s="61"/>
      <c r="N47"/>
    </row>
    <row r="48" spans="1:14" ht="12.75">
      <c r="A48"/>
      <c r="B48"/>
      <c r="C48" s="22" t="s">
        <v>1</v>
      </c>
      <c r="D48" s="23" t="s">
        <v>3</v>
      </c>
      <c r="E48" s="22" t="s">
        <v>4</v>
      </c>
      <c r="F48" s="45" t="s">
        <v>5</v>
      </c>
      <c r="G48" s="47" t="s">
        <v>2</v>
      </c>
      <c r="H48" s="24" t="s">
        <v>8</v>
      </c>
      <c r="I48" s="63" t="s">
        <v>0</v>
      </c>
      <c r="J48" s="45" t="s">
        <v>74</v>
      </c>
      <c r="K48" s="45" t="s">
        <v>73</v>
      </c>
      <c r="L48" s="45" t="s">
        <v>72</v>
      </c>
      <c r="M48" s="45" t="s">
        <v>6</v>
      </c>
      <c r="N48"/>
    </row>
    <row r="49" spans="1:14" ht="12.75">
      <c r="A49"/>
      <c r="B49"/>
      <c r="C49" s="64">
        <v>1</v>
      </c>
      <c r="D49" s="65" t="s">
        <v>227</v>
      </c>
      <c r="E49" s="64" t="s">
        <v>228</v>
      </c>
      <c r="F49" s="66" t="s">
        <v>27</v>
      </c>
      <c r="G49" s="67">
        <v>10</v>
      </c>
      <c r="H49" s="68" t="s">
        <v>229</v>
      </c>
      <c r="I49" s="91">
        <v>24.24</v>
      </c>
      <c r="J49" s="66">
        <v>220</v>
      </c>
      <c r="K49" s="66">
        <v>0</v>
      </c>
      <c r="L49" s="66">
        <v>0</v>
      </c>
      <c r="M49" s="66">
        <f aca="true" t="shared" si="1" ref="M49:M56">J49+K49-L49</f>
        <v>220</v>
      </c>
      <c r="N49"/>
    </row>
    <row r="50" spans="1:14" ht="12.75">
      <c r="A50"/>
      <c r="B50"/>
      <c r="C50" s="64">
        <v>2</v>
      </c>
      <c r="D50" s="65" t="s">
        <v>408</v>
      </c>
      <c r="E50" s="64" t="s">
        <v>293</v>
      </c>
      <c r="F50" s="66" t="s">
        <v>19</v>
      </c>
      <c r="G50" s="67">
        <v>7</v>
      </c>
      <c r="H50" s="68" t="s">
        <v>407</v>
      </c>
      <c r="I50" s="91">
        <v>29.36</v>
      </c>
      <c r="J50" s="66">
        <v>220</v>
      </c>
      <c r="K50" s="66">
        <v>0</v>
      </c>
      <c r="L50" s="66">
        <v>0</v>
      </c>
      <c r="M50" s="66">
        <f t="shared" si="1"/>
        <v>220</v>
      </c>
      <c r="N50"/>
    </row>
    <row r="51" spans="1:14" ht="12.75">
      <c r="A51"/>
      <c r="B51"/>
      <c r="C51" s="64">
        <v>3</v>
      </c>
      <c r="D51" s="65" t="s">
        <v>292</v>
      </c>
      <c r="E51" s="64" t="s">
        <v>293</v>
      </c>
      <c r="F51" s="66" t="s">
        <v>27</v>
      </c>
      <c r="G51" s="67">
        <v>5</v>
      </c>
      <c r="H51" s="68" t="s">
        <v>407</v>
      </c>
      <c r="I51" s="91">
        <v>28.51</v>
      </c>
      <c r="J51" s="66">
        <v>220</v>
      </c>
      <c r="K51" s="66">
        <v>0</v>
      </c>
      <c r="L51" s="66">
        <v>0</v>
      </c>
      <c r="M51" s="66">
        <f t="shared" si="1"/>
        <v>220</v>
      </c>
      <c r="N51"/>
    </row>
    <row r="52" spans="1:14" ht="12.75">
      <c r="A52"/>
      <c r="B52"/>
      <c r="C52" s="64">
        <v>4</v>
      </c>
      <c r="D52" s="65" t="s">
        <v>231</v>
      </c>
      <c r="E52" s="64" t="s">
        <v>228</v>
      </c>
      <c r="F52" s="66" t="s">
        <v>19</v>
      </c>
      <c r="G52" s="67">
        <v>10</v>
      </c>
      <c r="H52" s="68" t="s">
        <v>229</v>
      </c>
      <c r="I52" s="91">
        <v>26.57</v>
      </c>
      <c r="J52" s="66">
        <v>190</v>
      </c>
      <c r="K52" s="66">
        <v>0</v>
      </c>
      <c r="L52" s="66">
        <v>0</v>
      </c>
      <c r="M52" s="66">
        <f t="shared" si="1"/>
        <v>190</v>
      </c>
      <c r="N52"/>
    </row>
    <row r="53" spans="1:14" ht="12.75">
      <c r="A53"/>
      <c r="B53"/>
      <c r="C53" s="64">
        <v>5</v>
      </c>
      <c r="D53" s="65" t="s">
        <v>406</v>
      </c>
      <c r="E53" s="64" t="s">
        <v>293</v>
      </c>
      <c r="F53" s="66" t="s">
        <v>19</v>
      </c>
      <c r="G53" s="67">
        <v>10</v>
      </c>
      <c r="H53" s="68" t="s">
        <v>407</v>
      </c>
      <c r="I53" s="91">
        <v>30.33</v>
      </c>
      <c r="J53" s="66">
        <v>170</v>
      </c>
      <c r="K53" s="66">
        <v>0</v>
      </c>
      <c r="L53" s="66">
        <v>5</v>
      </c>
      <c r="M53" s="66">
        <f t="shared" si="1"/>
        <v>165</v>
      </c>
      <c r="N53"/>
    </row>
    <row r="54" spans="1:14" ht="12.75">
      <c r="A54"/>
      <c r="B54"/>
      <c r="C54" s="64">
        <v>6</v>
      </c>
      <c r="D54" s="65" t="s">
        <v>397</v>
      </c>
      <c r="E54" s="64" t="s">
        <v>398</v>
      </c>
      <c r="F54" s="66" t="s">
        <v>27</v>
      </c>
      <c r="G54" s="67">
        <v>4</v>
      </c>
      <c r="H54" s="68" t="s">
        <v>46</v>
      </c>
      <c r="I54" s="91">
        <v>29</v>
      </c>
      <c r="J54" s="66">
        <v>160</v>
      </c>
      <c r="K54" s="66">
        <v>0</v>
      </c>
      <c r="L54" s="66">
        <v>0</v>
      </c>
      <c r="M54" s="66">
        <f t="shared" si="1"/>
        <v>160</v>
      </c>
      <c r="N54"/>
    </row>
    <row r="55" spans="1:14" ht="12.75">
      <c r="A55"/>
      <c r="B55"/>
      <c r="C55" s="64">
        <v>7</v>
      </c>
      <c r="D55" s="23" t="s">
        <v>402</v>
      </c>
      <c r="E55" s="22" t="s">
        <v>403</v>
      </c>
      <c r="F55" s="45" t="s">
        <v>27</v>
      </c>
      <c r="G55" s="47">
        <v>12</v>
      </c>
      <c r="H55" s="24" t="s">
        <v>43</v>
      </c>
      <c r="I55" s="63">
        <v>29.11</v>
      </c>
      <c r="J55" s="45">
        <v>100</v>
      </c>
      <c r="K55" s="45">
        <v>0</v>
      </c>
      <c r="L55" s="45">
        <v>0</v>
      </c>
      <c r="M55" s="45">
        <f t="shared" si="1"/>
        <v>100</v>
      </c>
      <c r="N55"/>
    </row>
    <row r="56" spans="1:14" ht="12.75">
      <c r="A56"/>
      <c r="B56"/>
      <c r="C56" s="22">
        <v>8</v>
      </c>
      <c r="D56" s="23" t="s">
        <v>400</v>
      </c>
      <c r="E56" s="22" t="s">
        <v>401</v>
      </c>
      <c r="F56" s="45" t="s">
        <v>27</v>
      </c>
      <c r="G56" s="47">
        <v>10</v>
      </c>
      <c r="H56" s="24" t="s">
        <v>399</v>
      </c>
      <c r="I56" s="63">
        <v>58.34</v>
      </c>
      <c r="J56" s="45">
        <v>160</v>
      </c>
      <c r="K56" s="45">
        <v>0</v>
      </c>
      <c r="L56" s="45">
        <v>145</v>
      </c>
      <c r="M56" s="45">
        <f t="shared" si="1"/>
        <v>15</v>
      </c>
      <c r="N56"/>
    </row>
    <row r="57" spans="1:14" ht="12.75">
      <c r="A57"/>
      <c r="B57"/>
      <c r="E57" s="1"/>
      <c r="F57" s="1"/>
      <c r="N57"/>
    </row>
    <row r="58" spans="1:14" ht="12.75">
      <c r="A58"/>
      <c r="B58"/>
      <c r="E58" s="1"/>
      <c r="F58" s="1"/>
      <c r="N58"/>
    </row>
    <row r="59" spans="1:14" ht="12.75">
      <c r="A59"/>
      <c r="B59"/>
      <c r="E59" s="1"/>
      <c r="F59" s="1"/>
      <c r="N59"/>
    </row>
    <row r="60" spans="1:14" ht="12.75">
      <c r="A60"/>
      <c r="B60"/>
      <c r="E60" s="1"/>
      <c r="F60" s="1"/>
      <c r="N60"/>
    </row>
    <row r="61" spans="1:14" ht="12.75">
      <c r="A61"/>
      <c r="B61"/>
      <c r="E61" s="1"/>
      <c r="F61" s="1"/>
      <c r="N61"/>
    </row>
    <row r="62" spans="1:14" ht="12.75">
      <c r="A62"/>
      <c r="B62"/>
      <c r="E62" s="1"/>
      <c r="F62" s="1"/>
      <c r="N62"/>
    </row>
    <row r="63" spans="1:14" ht="12.75">
      <c r="A63"/>
      <c r="B63"/>
      <c r="E63" s="1"/>
      <c r="F63" s="1"/>
      <c r="N63"/>
    </row>
    <row r="64" spans="1:14" ht="12.75">
      <c r="A64"/>
      <c r="B64"/>
      <c r="E64" s="1"/>
      <c r="F64" s="1"/>
      <c r="N64"/>
    </row>
    <row r="65" spans="1:14" ht="12.75">
      <c r="A65"/>
      <c r="B65"/>
      <c r="E65" s="1"/>
      <c r="F65" s="1"/>
      <c r="N65"/>
    </row>
    <row r="66" spans="1:14" ht="12.75">
      <c r="A66"/>
      <c r="B66"/>
      <c r="E66" s="1"/>
      <c r="F66" s="1"/>
      <c r="N66"/>
    </row>
    <row r="67" spans="1:14" ht="12.75">
      <c r="A67"/>
      <c r="B67"/>
      <c r="E67" s="1"/>
      <c r="F67" s="1"/>
      <c r="N67"/>
    </row>
    <row r="68" spans="1:14" ht="12.75">
      <c r="A68"/>
      <c r="B68"/>
      <c r="E68" s="1"/>
      <c r="F68" s="1"/>
      <c r="N68"/>
    </row>
    <row r="69" spans="1:14" ht="12.75">
      <c r="A69"/>
      <c r="B69"/>
      <c r="E69" s="1"/>
      <c r="F69" s="1"/>
      <c r="N69"/>
    </row>
    <row r="70" spans="1:14" ht="12.75">
      <c r="A70"/>
      <c r="B70"/>
      <c r="E70" s="1"/>
      <c r="F70" s="1"/>
      <c r="N70"/>
    </row>
    <row r="71" spans="1:14" ht="12.75">
      <c r="A71"/>
      <c r="B71"/>
      <c r="E71" s="1"/>
      <c r="F71" s="1"/>
      <c r="N71"/>
    </row>
    <row r="72" spans="1:14" ht="12.75">
      <c r="A72"/>
      <c r="B72"/>
      <c r="F72" s="48"/>
      <c r="G72" s="49"/>
      <c r="J72" s="56"/>
      <c r="K72" s="56"/>
      <c r="L72" s="56"/>
      <c r="M72" s="56"/>
      <c r="N72"/>
    </row>
    <row r="73" spans="1:14" ht="12.75">
      <c r="A73"/>
      <c r="B73"/>
      <c r="F73" s="48"/>
      <c r="G73" s="49"/>
      <c r="J73" s="56"/>
      <c r="K73" s="56"/>
      <c r="L73" s="56"/>
      <c r="M73" s="56"/>
      <c r="N73"/>
    </row>
    <row r="74" spans="1:14" ht="12.75">
      <c r="A74"/>
      <c r="B74"/>
      <c r="F74" s="48"/>
      <c r="G74" s="49"/>
      <c r="J74" s="56"/>
      <c r="K74" s="56"/>
      <c r="L74" s="56"/>
      <c r="M74" s="56"/>
      <c r="N74"/>
    </row>
    <row r="75" spans="1:14" ht="12.75">
      <c r="A75"/>
      <c r="B75"/>
      <c r="F75" s="48"/>
      <c r="G75" s="49"/>
      <c r="J75" s="56"/>
      <c r="K75" s="56"/>
      <c r="L75" s="56"/>
      <c r="M75" s="56"/>
      <c r="N75"/>
    </row>
    <row r="76" spans="1:14" ht="12.75">
      <c r="A76"/>
      <c r="B76"/>
      <c r="F76" s="48"/>
      <c r="G76" s="49"/>
      <c r="J76" s="56"/>
      <c r="K76" s="56"/>
      <c r="L76" s="56"/>
      <c r="M76" s="56"/>
      <c r="N76"/>
    </row>
    <row r="77" spans="1:14" ht="12.75">
      <c r="A77"/>
      <c r="B77"/>
      <c r="F77" s="48"/>
      <c r="G77" s="49"/>
      <c r="J77" s="56"/>
      <c r="K77" s="56"/>
      <c r="L77" s="56"/>
      <c r="M77" s="56"/>
      <c r="N77"/>
    </row>
    <row r="78" spans="1:14" ht="12.75">
      <c r="A78"/>
      <c r="B78"/>
      <c r="F78" s="48"/>
      <c r="G78" s="49"/>
      <c r="J78" s="56"/>
      <c r="K78" s="56"/>
      <c r="L78" s="56"/>
      <c r="M78" s="56"/>
      <c r="N78"/>
    </row>
    <row r="79" spans="1:14" ht="12.75">
      <c r="A79"/>
      <c r="B79"/>
      <c r="F79" s="48"/>
      <c r="G79" s="49"/>
      <c r="J79" s="56"/>
      <c r="K79" s="56"/>
      <c r="L79" s="56"/>
      <c r="M79" s="56"/>
      <c r="N79"/>
    </row>
    <row r="80" spans="1:14" ht="12.75">
      <c r="A80"/>
      <c r="B80"/>
      <c r="F80" s="48"/>
      <c r="G80" s="49"/>
      <c r="J80" s="56"/>
      <c r="K80" s="56"/>
      <c r="L80" s="56"/>
      <c r="M80" s="56"/>
      <c r="N80"/>
    </row>
    <row r="81" spans="1:14" ht="12.75">
      <c r="A81"/>
      <c r="B81"/>
      <c r="F81" s="48"/>
      <c r="G81" s="49"/>
      <c r="J81" s="56"/>
      <c r="K81" s="56"/>
      <c r="L81" s="56"/>
      <c r="M81" s="56"/>
      <c r="N81"/>
    </row>
    <row r="82" spans="1:13" ht="12.75">
      <c r="A82"/>
      <c r="B82" s="1"/>
      <c r="F82" s="48"/>
      <c r="G82" s="49"/>
      <c r="J82" s="56"/>
      <c r="K82" s="56"/>
      <c r="L82" s="56"/>
      <c r="M82" s="56"/>
    </row>
    <row r="83" spans="2:13" ht="12.75">
      <c r="B83" s="1"/>
      <c r="F83" s="48"/>
      <c r="G83" s="56"/>
      <c r="J83" s="56"/>
      <c r="K83" s="56"/>
      <c r="L83" s="56"/>
      <c r="M83" s="56"/>
    </row>
    <row r="84" spans="2:13" ht="12.75">
      <c r="B84" s="1"/>
      <c r="F84" s="48"/>
      <c r="G84" s="56"/>
      <c r="J84" s="56"/>
      <c r="K84" s="56"/>
      <c r="L84" s="56"/>
      <c r="M84" s="56"/>
    </row>
    <row r="85" spans="2:13" ht="12.75">
      <c r="B85" s="1"/>
      <c r="J85" s="56"/>
      <c r="K85" s="56"/>
      <c r="L85" s="56"/>
      <c r="M85" s="56"/>
    </row>
    <row r="86" spans="2:13" ht="12.75">
      <c r="B86" s="1"/>
      <c r="J86" s="56"/>
      <c r="K86" s="56"/>
      <c r="L86" s="56"/>
      <c r="M86" s="56"/>
    </row>
    <row r="87" spans="2:13" ht="12.75">
      <c r="B87" s="1"/>
      <c r="J87" s="56"/>
      <c r="K87" s="56"/>
      <c r="L87" s="56"/>
      <c r="M87" s="56"/>
    </row>
    <row r="88" spans="2:13" ht="12.75">
      <c r="B88" s="1"/>
      <c r="J88" s="56"/>
      <c r="K88" s="56"/>
      <c r="L88" s="56"/>
      <c r="M88" s="56"/>
    </row>
    <row r="89" spans="2:13" ht="12.75">
      <c r="B89" s="1"/>
      <c r="J89" s="56"/>
      <c r="K89" s="56"/>
      <c r="L89" s="56"/>
      <c r="M89" s="56"/>
    </row>
    <row r="90" spans="2:13" ht="12.75">
      <c r="B90" s="1"/>
      <c r="J90" s="56"/>
      <c r="K90" s="56"/>
      <c r="L90" s="56"/>
      <c r="M90" s="56"/>
    </row>
    <row r="91" spans="2:13" ht="12.75">
      <c r="B91" s="1"/>
      <c r="J91" s="56"/>
      <c r="K91" s="56"/>
      <c r="L91" s="56"/>
      <c r="M91" s="56"/>
    </row>
    <row r="92" spans="2:13" ht="12.75">
      <c r="B92" s="1"/>
      <c r="J92" s="56"/>
      <c r="K92" s="56"/>
      <c r="L92" s="56"/>
      <c r="M92" s="56"/>
    </row>
    <row r="93" spans="2:13" ht="12.75">
      <c r="B93" s="1"/>
      <c r="J93" s="56"/>
      <c r="K93" s="56"/>
      <c r="L93" s="56"/>
      <c r="M93" s="56"/>
    </row>
    <row r="94" spans="2:13" ht="12.75">
      <c r="B94" s="1"/>
      <c r="J94" s="56"/>
      <c r="K94" s="56"/>
      <c r="L94" s="56"/>
      <c r="M94" s="56"/>
    </row>
    <row r="95" spans="2:13" ht="12.75">
      <c r="B95" s="1"/>
      <c r="J95" s="56"/>
      <c r="K95" s="56"/>
      <c r="L95" s="56"/>
      <c r="M95" s="56"/>
    </row>
    <row r="96" spans="2:13" ht="12.75">
      <c r="B96" s="1"/>
      <c r="J96" s="56"/>
      <c r="K96" s="56"/>
      <c r="L96" s="56"/>
      <c r="M96" s="56"/>
    </row>
    <row r="97" spans="2:13" ht="12.75">
      <c r="B97" s="1"/>
      <c r="J97" s="56"/>
      <c r="K97" s="56"/>
      <c r="L97" s="56"/>
      <c r="M97" s="56"/>
    </row>
    <row r="98" spans="10:13" ht="12.75">
      <c r="J98" s="56"/>
      <c r="K98" s="56"/>
      <c r="L98" s="56"/>
      <c r="M98" s="56"/>
    </row>
    <row r="99" spans="10:13" ht="12.75">
      <c r="J99" s="56"/>
      <c r="K99" s="56"/>
      <c r="L99" s="56"/>
      <c r="M99" s="56"/>
    </row>
    <row r="100" spans="10:13" ht="12.75">
      <c r="J100" s="56"/>
      <c r="K100" s="56"/>
      <c r="L100" s="56"/>
      <c r="M100" s="56"/>
    </row>
    <row r="101" spans="10:13" ht="12.75">
      <c r="J101" s="56"/>
      <c r="K101" s="56"/>
      <c r="L101" s="56"/>
      <c r="M101" s="56"/>
    </row>
    <row r="102" spans="10:13" ht="12.75">
      <c r="J102" s="56"/>
      <c r="K102" s="56"/>
      <c r="L102" s="56"/>
      <c r="M102" s="56"/>
    </row>
    <row r="103" spans="10:13" ht="12.75">
      <c r="J103" s="56"/>
      <c r="K103" s="56"/>
      <c r="L103" s="56"/>
      <c r="M103" s="56"/>
    </row>
    <row r="104" spans="10:13" ht="12.75">
      <c r="J104" s="56"/>
      <c r="K104" s="56"/>
      <c r="L104" s="56"/>
      <c r="M104" s="56"/>
    </row>
    <row r="105" spans="10:13" ht="12.75">
      <c r="J105" s="56"/>
      <c r="K105" s="56"/>
      <c r="L105" s="56"/>
      <c r="M105" s="56"/>
    </row>
    <row r="106" spans="10:13" ht="12.75">
      <c r="J106" s="56"/>
      <c r="K106" s="56"/>
      <c r="L106" s="56"/>
      <c r="M106" s="56"/>
    </row>
    <row r="107" spans="10:13" ht="12.75">
      <c r="J107" s="56"/>
      <c r="K107" s="56"/>
      <c r="L107" s="56"/>
      <c r="M107" s="56"/>
    </row>
    <row r="108" spans="10:13" ht="12.75">
      <c r="J108" s="56"/>
      <c r="K108" s="56"/>
      <c r="L108" s="56"/>
      <c r="M108" s="56"/>
    </row>
    <row r="109" spans="10:13" ht="12.75">
      <c r="J109" s="56"/>
      <c r="K109" s="56"/>
      <c r="L109" s="56"/>
      <c r="M109" s="56"/>
    </row>
    <row r="110" spans="10:13" ht="12.75">
      <c r="J110" s="56"/>
      <c r="K110" s="56"/>
      <c r="L110" s="56"/>
      <c r="M110" s="56"/>
    </row>
    <row r="111" spans="10:13" ht="12.75">
      <c r="J111" s="56"/>
      <c r="K111" s="56"/>
      <c r="L111" s="56"/>
      <c r="M111" s="56"/>
    </row>
    <row r="112" spans="10:13" ht="12.75">
      <c r="J112" s="56"/>
      <c r="K112" s="56"/>
      <c r="L112" s="56"/>
      <c r="M112" s="56"/>
    </row>
    <row r="113" spans="10:13" ht="12.75">
      <c r="J113" s="56"/>
      <c r="K113" s="56"/>
      <c r="L113" s="56"/>
      <c r="M113" s="56"/>
    </row>
    <row r="114" spans="10:13" ht="12.75">
      <c r="J114" s="56"/>
      <c r="K114" s="56"/>
      <c r="L114" s="56"/>
      <c r="M114" s="56"/>
    </row>
    <row r="115" spans="10:13" ht="12.75">
      <c r="J115" s="56"/>
      <c r="K115" s="56"/>
      <c r="L115" s="56"/>
      <c r="M115" s="56"/>
    </row>
    <row r="116" spans="10:13" ht="12.75">
      <c r="J116" s="56"/>
      <c r="K116" s="56"/>
      <c r="L116" s="56"/>
      <c r="M116" s="56"/>
    </row>
    <row r="117" spans="10:13" ht="12.75">
      <c r="J117" s="56"/>
      <c r="K117" s="56"/>
      <c r="L117" s="56"/>
      <c r="M117" s="56"/>
    </row>
    <row r="118" spans="10:13" ht="12.75">
      <c r="J118" s="56"/>
      <c r="K118" s="56"/>
      <c r="L118" s="56"/>
      <c r="M118" s="56"/>
    </row>
    <row r="119" spans="10:13" ht="12.75">
      <c r="J119" s="56"/>
      <c r="K119" s="56"/>
      <c r="L119" s="56"/>
      <c r="M119" s="56"/>
    </row>
    <row r="120" spans="10:13" ht="12.75">
      <c r="J120" s="56"/>
      <c r="K120" s="56"/>
      <c r="L120" s="56"/>
      <c r="M120" s="56"/>
    </row>
    <row r="121" spans="10:13" ht="12.75">
      <c r="J121" s="56"/>
      <c r="K121" s="56"/>
      <c r="L121" s="56"/>
      <c r="M121" s="56"/>
    </row>
    <row r="122" spans="10:13" ht="12.75">
      <c r="J122" s="56"/>
      <c r="K122" s="56"/>
      <c r="L122" s="56"/>
      <c r="M122" s="56"/>
    </row>
    <row r="123" spans="10:13" ht="12.75">
      <c r="J123" s="56"/>
      <c r="K123" s="56"/>
      <c r="L123" s="56"/>
      <c r="M123" s="56"/>
    </row>
    <row r="124" spans="10:13" ht="12.75">
      <c r="J124" s="56"/>
      <c r="K124" s="56"/>
      <c r="L124" s="56"/>
      <c r="M124" s="56"/>
    </row>
    <row r="125" spans="10:13" ht="12.75">
      <c r="J125" s="56"/>
      <c r="K125" s="56"/>
      <c r="L125" s="56"/>
      <c r="M125" s="56"/>
    </row>
    <row r="126" spans="10:13" ht="12.75">
      <c r="J126" s="56"/>
      <c r="K126" s="56"/>
      <c r="L126" s="56"/>
      <c r="M126" s="56"/>
    </row>
    <row r="127" spans="10:13" ht="12.75">
      <c r="J127" s="56"/>
      <c r="K127" s="56"/>
      <c r="L127" s="56"/>
      <c r="M127" s="56"/>
    </row>
    <row r="128" spans="10:13" ht="12.75">
      <c r="J128" s="56"/>
      <c r="K128" s="56"/>
      <c r="L128" s="56"/>
      <c r="M128" s="56"/>
    </row>
    <row r="129" spans="10:13" ht="12.75">
      <c r="J129" s="56"/>
      <c r="K129" s="56"/>
      <c r="L129" s="56"/>
      <c r="M129" s="56"/>
    </row>
    <row r="130" spans="10:13" ht="12.75">
      <c r="J130" s="56"/>
      <c r="K130" s="56"/>
      <c r="L130" s="56"/>
      <c r="M130" s="56"/>
    </row>
    <row r="131" spans="10:13" ht="12.75">
      <c r="J131" s="56"/>
      <c r="K131" s="56"/>
      <c r="L131" s="56"/>
      <c r="M131" s="56"/>
    </row>
    <row r="132" spans="10:13" ht="12.75">
      <c r="J132" s="56"/>
      <c r="K132" s="56"/>
      <c r="L132" s="56"/>
      <c r="M132" s="56"/>
    </row>
    <row r="133" spans="10:13" ht="12.75">
      <c r="J133" s="56"/>
      <c r="K133" s="56"/>
      <c r="L133" s="56"/>
      <c r="M133" s="56"/>
    </row>
    <row r="134" spans="10:13" ht="12.75">
      <c r="J134" s="56"/>
      <c r="K134" s="56"/>
      <c r="L134" s="56"/>
      <c r="M134" s="56"/>
    </row>
    <row r="135" spans="10:13" ht="12.75">
      <c r="J135" s="56"/>
      <c r="K135" s="56"/>
      <c r="L135" s="56"/>
      <c r="M135" s="56"/>
    </row>
    <row r="136" spans="10:13" ht="12.75">
      <c r="J136" s="56"/>
      <c r="K136" s="56"/>
      <c r="L136" s="56"/>
      <c r="M136" s="56"/>
    </row>
    <row r="137" spans="10:13" ht="12.75">
      <c r="J137" s="56"/>
      <c r="K137" s="56"/>
      <c r="L137" s="56"/>
      <c r="M137" s="56"/>
    </row>
    <row r="138" spans="10:13" ht="12.75">
      <c r="J138" s="56"/>
      <c r="K138" s="56"/>
      <c r="L138" s="56"/>
      <c r="M138" s="56"/>
    </row>
    <row r="139" spans="10:13" ht="12.75">
      <c r="J139" s="56"/>
      <c r="K139" s="56"/>
      <c r="L139" s="56"/>
      <c r="M139" s="56"/>
    </row>
    <row r="140" spans="10:13" ht="12.75">
      <c r="J140" s="56"/>
      <c r="K140" s="56"/>
      <c r="L140" s="56"/>
      <c r="M140" s="56"/>
    </row>
    <row r="141" spans="10:13" ht="12.75">
      <c r="J141" s="56"/>
      <c r="K141" s="56"/>
      <c r="L141" s="56"/>
      <c r="M141" s="56"/>
    </row>
    <row r="142" spans="10:13" ht="12.75">
      <c r="J142" s="56"/>
      <c r="K142" s="56"/>
      <c r="L142" s="56"/>
      <c r="M142" s="56"/>
    </row>
    <row r="143" spans="10:13" ht="12.75">
      <c r="J143" s="56"/>
      <c r="K143" s="56"/>
      <c r="L143" s="56"/>
      <c r="M143" s="56"/>
    </row>
    <row r="144" spans="10:13" ht="12.75">
      <c r="J144" s="56"/>
      <c r="K144" s="56"/>
      <c r="L144" s="56"/>
      <c r="M144" s="56"/>
    </row>
    <row r="145" spans="10:13" ht="12.75">
      <c r="J145" s="56"/>
      <c r="K145" s="56"/>
      <c r="L145" s="56"/>
      <c r="M145" s="56"/>
    </row>
    <row r="146" spans="10:13" ht="12.75">
      <c r="J146" s="56"/>
      <c r="K146" s="56"/>
      <c r="L146" s="56"/>
      <c r="M146" s="56"/>
    </row>
    <row r="147" spans="10:13" ht="12.75">
      <c r="J147" s="56"/>
      <c r="K147" s="56"/>
      <c r="L147" s="56"/>
      <c r="M147" s="56"/>
    </row>
    <row r="148" spans="10:13" ht="12.75">
      <c r="J148" s="56"/>
      <c r="K148" s="56"/>
      <c r="L148" s="56"/>
      <c r="M148" s="56"/>
    </row>
    <row r="149" spans="10:13" ht="12.75">
      <c r="J149" s="56"/>
      <c r="K149" s="56"/>
      <c r="L149" s="56"/>
      <c r="M149" s="56"/>
    </row>
    <row r="150" spans="10:13" ht="12.75">
      <c r="J150" s="56"/>
      <c r="K150" s="56"/>
      <c r="L150" s="56"/>
      <c r="M150" s="56"/>
    </row>
    <row r="151" spans="10:13" ht="12.75">
      <c r="J151" s="56"/>
      <c r="K151" s="56"/>
      <c r="L151" s="56"/>
      <c r="M151" s="56"/>
    </row>
    <row r="152" spans="10:13" ht="12.75">
      <c r="J152" s="56"/>
      <c r="K152" s="56"/>
      <c r="L152" s="56"/>
      <c r="M152" s="56"/>
    </row>
    <row r="153" spans="10:13" ht="12.75">
      <c r="J153" s="56"/>
      <c r="K153" s="56"/>
      <c r="L153" s="56"/>
      <c r="M153" s="56"/>
    </row>
    <row r="154" spans="10:13" ht="12.75">
      <c r="J154" s="56"/>
      <c r="K154" s="56"/>
      <c r="L154" s="56"/>
      <c r="M154" s="56"/>
    </row>
    <row r="155" spans="10:13" ht="12.75">
      <c r="J155" s="56"/>
      <c r="K155" s="56"/>
      <c r="L155" s="56"/>
      <c r="M155" s="56"/>
    </row>
    <row r="156" spans="10:13" ht="12.75">
      <c r="J156" s="56"/>
      <c r="K156" s="56"/>
      <c r="L156" s="56"/>
      <c r="M156" s="56"/>
    </row>
    <row r="157" spans="10:13" ht="12.75">
      <c r="J157" s="56"/>
      <c r="K157" s="56"/>
      <c r="L157" s="56"/>
      <c r="M157" s="56"/>
    </row>
    <row r="158" spans="10:13" ht="12.75">
      <c r="J158" s="56"/>
      <c r="K158" s="56"/>
      <c r="L158" s="56"/>
      <c r="M158" s="56"/>
    </row>
    <row r="159" spans="10:13" ht="12.75">
      <c r="J159" s="56"/>
      <c r="K159" s="56"/>
      <c r="L159" s="56"/>
      <c r="M159" s="56"/>
    </row>
    <row r="160" spans="10:13" ht="12.75">
      <c r="J160" s="56"/>
      <c r="K160" s="56"/>
      <c r="L160" s="56"/>
      <c r="M160" s="56"/>
    </row>
    <row r="161" spans="10:13" ht="12.75">
      <c r="J161" s="56"/>
      <c r="K161" s="56"/>
      <c r="L161" s="56"/>
      <c r="M161" s="56"/>
    </row>
    <row r="162" spans="10:13" ht="12.75">
      <c r="J162" s="56"/>
      <c r="K162" s="56"/>
      <c r="L162" s="56"/>
      <c r="M162" s="56"/>
    </row>
    <row r="163" spans="10:13" ht="12.75">
      <c r="J163" s="56"/>
      <c r="K163" s="56"/>
      <c r="L163" s="56"/>
      <c r="M163" s="56"/>
    </row>
    <row r="164" spans="10:13" ht="12.75">
      <c r="J164" s="56"/>
      <c r="K164" s="56"/>
      <c r="L164" s="56"/>
      <c r="M164" s="56"/>
    </row>
    <row r="165" spans="10:13" ht="12.75">
      <c r="J165" s="56"/>
      <c r="K165" s="56"/>
      <c r="L165" s="56"/>
      <c r="M165" s="56"/>
    </row>
    <row r="166" spans="10:13" ht="12.75">
      <c r="J166" s="56"/>
      <c r="K166" s="56"/>
      <c r="L166" s="56"/>
      <c r="M166" s="56"/>
    </row>
    <row r="167" spans="10:13" ht="12.75">
      <c r="J167" s="56"/>
      <c r="K167" s="56"/>
      <c r="L167" s="56"/>
      <c r="M167" s="56"/>
    </row>
    <row r="168" spans="10:13" ht="12.75">
      <c r="J168" s="56"/>
      <c r="K168" s="56"/>
      <c r="L168" s="56"/>
      <c r="M168" s="56"/>
    </row>
    <row r="169" spans="10:13" ht="12.75">
      <c r="J169" s="56"/>
      <c r="K169" s="56"/>
      <c r="L169" s="56"/>
      <c r="M169" s="56"/>
    </row>
    <row r="170" spans="10:13" ht="12.75">
      <c r="J170" s="56"/>
      <c r="K170" s="56"/>
      <c r="L170" s="56"/>
      <c r="M170" s="56"/>
    </row>
    <row r="171" spans="10:13" ht="12.75">
      <c r="J171" s="56"/>
      <c r="K171" s="56"/>
      <c r="L171" s="56"/>
      <c r="M171" s="56"/>
    </row>
    <row r="172" spans="10:13" ht="12.75">
      <c r="J172" s="56"/>
      <c r="K172" s="56"/>
      <c r="L172" s="56"/>
      <c r="M172" s="56"/>
    </row>
    <row r="173" spans="10:13" ht="12.75">
      <c r="J173" s="56"/>
      <c r="K173" s="56"/>
      <c r="L173" s="56"/>
      <c r="M173" s="56"/>
    </row>
    <row r="174" spans="10:13" ht="12.75">
      <c r="J174" s="56"/>
      <c r="K174" s="56"/>
      <c r="L174" s="56"/>
      <c r="M174" s="56"/>
    </row>
    <row r="175" spans="10:13" ht="12.75">
      <c r="J175" s="56"/>
      <c r="K175" s="56"/>
      <c r="L175" s="56"/>
      <c r="M175" s="56"/>
    </row>
    <row r="176" spans="10:13" ht="12.75">
      <c r="J176" s="56"/>
      <c r="K176" s="56"/>
      <c r="L176" s="56"/>
      <c r="M176" s="56"/>
    </row>
    <row r="177" spans="10:13" ht="12.75">
      <c r="J177" s="56"/>
      <c r="K177" s="56"/>
      <c r="L177" s="56"/>
      <c r="M177" s="56"/>
    </row>
    <row r="178" spans="10:13" ht="12.75">
      <c r="J178" s="56"/>
      <c r="K178" s="56"/>
      <c r="L178" s="56"/>
      <c r="M178" s="56"/>
    </row>
    <row r="179" spans="10:13" ht="12.75">
      <c r="J179" s="56"/>
      <c r="K179" s="56"/>
      <c r="L179" s="56"/>
      <c r="M179" s="56"/>
    </row>
    <row r="180" spans="10:13" ht="12.75">
      <c r="J180" s="56"/>
      <c r="K180" s="56"/>
      <c r="L180" s="56"/>
      <c r="M180" s="56"/>
    </row>
    <row r="181" spans="10:13" ht="12.75">
      <c r="J181" s="56"/>
      <c r="K181" s="56"/>
      <c r="L181" s="56"/>
      <c r="M181" s="56"/>
    </row>
    <row r="182" spans="10:13" ht="12.75">
      <c r="J182" s="56"/>
      <c r="K182" s="56"/>
      <c r="L182" s="56"/>
      <c r="M182" s="56"/>
    </row>
    <row r="183" spans="10:13" ht="12.75">
      <c r="J183" s="56"/>
      <c r="K183" s="56"/>
      <c r="L183" s="56"/>
      <c r="M183" s="56"/>
    </row>
    <row r="184" spans="10:13" ht="12.75">
      <c r="J184" s="56"/>
      <c r="K184" s="56"/>
      <c r="L184" s="56"/>
      <c r="M184" s="56"/>
    </row>
    <row r="185" spans="10:13" ht="12.75">
      <c r="J185" s="56"/>
      <c r="K185" s="56"/>
      <c r="L185" s="56"/>
      <c r="M185" s="56"/>
    </row>
    <row r="186" spans="10:13" ht="12.75">
      <c r="J186" s="56"/>
      <c r="K186" s="56"/>
      <c r="L186" s="56"/>
      <c r="M186" s="56"/>
    </row>
    <row r="187" spans="10:13" ht="12.75">
      <c r="J187" s="56"/>
      <c r="K187" s="56"/>
      <c r="L187" s="56"/>
      <c r="M187" s="56"/>
    </row>
    <row r="188" spans="10:13" ht="12.75">
      <c r="J188" s="56"/>
      <c r="K188" s="56"/>
      <c r="L188" s="56"/>
      <c r="M188" s="56"/>
    </row>
    <row r="189" spans="10:13" ht="12.75">
      <c r="J189" s="56"/>
      <c r="K189" s="56"/>
      <c r="L189" s="56"/>
      <c r="M189" s="56"/>
    </row>
    <row r="190" spans="10:13" ht="12.75">
      <c r="J190" s="56"/>
      <c r="K190" s="56"/>
      <c r="L190" s="56"/>
      <c r="M190" s="56"/>
    </row>
    <row r="191" spans="10:13" ht="12.75">
      <c r="J191" s="56"/>
      <c r="K191" s="56"/>
      <c r="L191" s="56"/>
      <c r="M191" s="56"/>
    </row>
    <row r="192" spans="10:13" ht="12.75">
      <c r="J192" s="56"/>
      <c r="K192" s="56"/>
      <c r="L192" s="56"/>
      <c r="M192" s="56"/>
    </row>
    <row r="193" spans="10:13" ht="12.75">
      <c r="J193" s="56"/>
      <c r="K193" s="56"/>
      <c r="L193" s="56"/>
      <c r="M193" s="56"/>
    </row>
    <row r="194" spans="10:13" ht="12.75">
      <c r="J194" s="56"/>
      <c r="K194" s="56"/>
      <c r="L194" s="56"/>
      <c r="M194" s="56"/>
    </row>
    <row r="195" spans="10:13" ht="12.75">
      <c r="J195" s="56"/>
      <c r="K195" s="56"/>
      <c r="L195" s="56"/>
      <c r="M195" s="56"/>
    </row>
    <row r="196" spans="10:13" ht="12.75">
      <c r="J196" s="56"/>
      <c r="K196" s="56"/>
      <c r="L196" s="56"/>
      <c r="M196" s="56"/>
    </row>
    <row r="197" spans="10:13" ht="12.75">
      <c r="J197" s="56"/>
      <c r="K197" s="56"/>
      <c r="L197" s="56"/>
      <c r="M197" s="56"/>
    </row>
    <row r="198" spans="10:13" ht="12.75">
      <c r="J198" s="56"/>
      <c r="K198" s="56"/>
      <c r="L198" s="56"/>
      <c r="M198" s="56"/>
    </row>
    <row r="199" spans="10:13" ht="12.75">
      <c r="J199" s="56"/>
      <c r="K199" s="56"/>
      <c r="L199" s="56"/>
      <c r="M199" s="56"/>
    </row>
    <row r="200" spans="10:13" ht="12.75">
      <c r="J200" s="56"/>
      <c r="K200" s="56"/>
      <c r="L200" s="56"/>
      <c r="M200" s="56"/>
    </row>
    <row r="201" spans="10:13" ht="12.75">
      <c r="J201" s="56"/>
      <c r="K201" s="56"/>
      <c r="L201" s="56"/>
      <c r="M201" s="56"/>
    </row>
    <row r="202" spans="10:13" ht="12.75">
      <c r="J202" s="56"/>
      <c r="K202" s="56"/>
      <c r="L202" s="56"/>
      <c r="M202" s="56"/>
    </row>
    <row r="203" spans="10:13" ht="12.75">
      <c r="J203" s="56"/>
      <c r="K203" s="56"/>
      <c r="L203" s="56"/>
      <c r="M203" s="56"/>
    </row>
    <row r="204" spans="10:13" ht="12.75">
      <c r="J204" s="56"/>
      <c r="K204" s="56"/>
      <c r="L204" s="56"/>
      <c r="M204" s="56"/>
    </row>
    <row r="205" spans="10:13" ht="12.75">
      <c r="J205" s="56"/>
      <c r="K205" s="56"/>
      <c r="L205" s="56"/>
      <c r="M205" s="56"/>
    </row>
    <row r="206" spans="10:13" ht="12.75">
      <c r="J206" s="56"/>
      <c r="K206" s="56"/>
      <c r="L206" s="56"/>
      <c r="M206" s="56"/>
    </row>
    <row r="207" spans="10:13" ht="12.75">
      <c r="J207" s="56"/>
      <c r="K207" s="56"/>
      <c r="L207" s="56"/>
      <c r="M207" s="56"/>
    </row>
    <row r="208" spans="10:13" ht="12.75">
      <c r="J208" s="56"/>
      <c r="K208" s="56"/>
      <c r="L208" s="56"/>
      <c r="M208" s="56"/>
    </row>
    <row r="209" spans="10:13" ht="12.75">
      <c r="J209" s="56"/>
      <c r="K209" s="56"/>
      <c r="L209" s="56"/>
      <c r="M209" s="56"/>
    </row>
    <row r="210" spans="10:13" ht="12.75">
      <c r="J210" s="56"/>
      <c r="K210" s="56"/>
      <c r="L210" s="56"/>
      <c r="M210" s="56"/>
    </row>
    <row r="211" spans="10:13" ht="12.75">
      <c r="J211" s="56"/>
      <c r="K211" s="56"/>
      <c r="L211" s="56"/>
      <c r="M211" s="56"/>
    </row>
    <row r="212" spans="10:13" ht="12.75">
      <c r="J212" s="56"/>
      <c r="K212" s="56"/>
      <c r="L212" s="56"/>
      <c r="M212" s="56"/>
    </row>
    <row r="213" spans="10:13" ht="12.75">
      <c r="J213" s="56"/>
      <c r="K213" s="56"/>
      <c r="L213" s="56"/>
      <c r="M213" s="56"/>
    </row>
    <row r="214" spans="10:13" ht="12.75">
      <c r="J214" s="56"/>
      <c r="K214" s="56"/>
      <c r="L214" s="56"/>
      <c r="M214" s="56"/>
    </row>
    <row r="215" spans="10:13" ht="12.75">
      <c r="J215" s="56"/>
      <c r="K215" s="56"/>
      <c r="L215" s="56"/>
      <c r="M215" s="56"/>
    </row>
    <row r="216" spans="10:13" ht="12.75">
      <c r="J216" s="56"/>
      <c r="K216" s="56"/>
      <c r="L216" s="56"/>
      <c r="M216" s="56"/>
    </row>
    <row r="217" spans="10:13" ht="12.75">
      <c r="J217" s="56"/>
      <c r="K217" s="56"/>
      <c r="L217" s="56"/>
      <c r="M217" s="56"/>
    </row>
    <row r="218" spans="10:13" ht="12.75">
      <c r="J218" s="56"/>
      <c r="K218" s="56"/>
      <c r="L218" s="56"/>
      <c r="M218" s="56"/>
    </row>
    <row r="219" spans="10:13" ht="12.75">
      <c r="J219" s="56"/>
      <c r="K219" s="56"/>
      <c r="L219" s="56"/>
      <c r="M219" s="56"/>
    </row>
    <row r="220" spans="10:13" ht="12.75">
      <c r="J220" s="56"/>
      <c r="K220" s="56"/>
      <c r="L220" s="56"/>
      <c r="M220" s="56"/>
    </row>
    <row r="221" spans="10:13" ht="12.75">
      <c r="J221" s="56"/>
      <c r="K221" s="56"/>
      <c r="L221" s="56"/>
      <c r="M221" s="56"/>
    </row>
    <row r="222" spans="10:13" ht="12.75">
      <c r="J222" s="56"/>
      <c r="K222" s="56"/>
      <c r="L222" s="56"/>
      <c r="M222" s="56"/>
    </row>
    <row r="223" spans="10:13" ht="12.75">
      <c r="J223" s="56"/>
      <c r="K223" s="56"/>
      <c r="L223" s="56"/>
      <c r="M223" s="56"/>
    </row>
    <row r="224" spans="10:13" ht="12.75">
      <c r="J224" s="56"/>
      <c r="K224" s="56"/>
      <c r="L224" s="56"/>
      <c r="M224" s="56"/>
    </row>
    <row r="225" spans="10:13" ht="12.75">
      <c r="J225" s="56"/>
      <c r="K225" s="56"/>
      <c r="L225" s="56"/>
      <c r="M225" s="56"/>
    </row>
    <row r="226" spans="10:13" ht="12.75">
      <c r="J226" s="56"/>
      <c r="K226" s="56"/>
      <c r="L226" s="56"/>
      <c r="M226" s="56"/>
    </row>
    <row r="227" spans="10:13" ht="12.75">
      <c r="J227" s="56"/>
      <c r="K227" s="56"/>
      <c r="L227" s="56"/>
      <c r="M227" s="56"/>
    </row>
    <row r="228" spans="10:13" ht="12.75">
      <c r="J228" s="56"/>
      <c r="K228" s="56"/>
      <c r="L228" s="56"/>
      <c r="M228" s="56"/>
    </row>
    <row r="229" spans="10:13" ht="12.75">
      <c r="J229" s="56"/>
      <c r="K229" s="56"/>
      <c r="L229" s="56"/>
      <c r="M229" s="56"/>
    </row>
    <row r="230" spans="10:13" ht="12.75">
      <c r="J230" s="56"/>
      <c r="K230" s="56"/>
      <c r="L230" s="56"/>
      <c r="M230" s="56"/>
    </row>
    <row r="231" spans="10:13" ht="12.75">
      <c r="J231" s="56"/>
      <c r="K231" s="56"/>
      <c r="L231" s="56"/>
      <c r="M231" s="56"/>
    </row>
    <row r="232" spans="10:13" ht="12.75">
      <c r="J232" s="56"/>
      <c r="K232" s="56"/>
      <c r="L232" s="56"/>
      <c r="M232" s="56"/>
    </row>
    <row r="233" spans="10:13" ht="12.75">
      <c r="J233" s="56"/>
      <c r="K233" s="56"/>
      <c r="L233" s="56"/>
      <c r="M233" s="56"/>
    </row>
    <row r="234" spans="10:13" ht="12.75">
      <c r="J234" s="56"/>
      <c r="K234" s="56"/>
      <c r="L234" s="56"/>
      <c r="M234" s="56"/>
    </row>
    <row r="235" spans="10:13" ht="12.75">
      <c r="J235" s="56"/>
      <c r="K235" s="56"/>
      <c r="L235" s="56"/>
      <c r="M235" s="56"/>
    </row>
    <row r="236" spans="10:13" ht="12.75">
      <c r="J236" s="56"/>
      <c r="K236" s="56"/>
      <c r="L236" s="56"/>
      <c r="M236" s="56"/>
    </row>
    <row r="237" spans="10:13" ht="12.75">
      <c r="J237" s="56"/>
      <c r="K237" s="56"/>
      <c r="L237" s="56"/>
      <c r="M237" s="56"/>
    </row>
  </sheetData>
  <printOptions/>
  <pageMargins left="0.75" right="0.75" top="1" bottom="1" header="0.5" footer="0.5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3"/>
  <sheetViews>
    <sheetView workbookViewId="0" topLeftCell="A1">
      <selection activeCell="A1" sqref="A1:IV16384"/>
    </sheetView>
  </sheetViews>
  <sheetFormatPr defaultColWidth="9.140625" defaultRowHeight="12.75"/>
  <cols>
    <col min="1" max="1" width="7.7109375" style="1" bestFit="1" customWidth="1"/>
    <col min="2" max="2" width="5.7109375" style="4" customWidth="1"/>
    <col min="3" max="3" width="7.7109375" style="1" customWidth="1"/>
    <col min="4" max="4" width="11.57421875" style="1" customWidth="1"/>
    <col min="5" max="5" width="10.28125" style="3" customWidth="1"/>
    <col min="6" max="6" width="9.140625" style="3" customWidth="1"/>
    <col min="7" max="7" width="9.140625" style="1" customWidth="1"/>
    <col min="8" max="8" width="18.421875" style="1" customWidth="1"/>
    <col min="9" max="9" width="7.28125" style="1" customWidth="1"/>
    <col min="10" max="10" width="5.28125" style="1" customWidth="1"/>
    <col min="11" max="11" width="12.140625" style="1" customWidth="1"/>
    <col min="12" max="12" width="9.140625" style="1" customWidth="1"/>
    <col min="13" max="13" width="10.140625" style="1" customWidth="1"/>
    <col min="14" max="16384" width="9.140625" style="1" customWidth="1"/>
  </cols>
  <sheetData>
    <row r="1" spans="1:14" ht="12.75">
      <c r="A1"/>
      <c r="B1"/>
      <c r="C1" s="32"/>
      <c r="D1" s="33"/>
      <c r="E1" s="33"/>
      <c r="F1" s="33"/>
      <c r="G1" s="33"/>
      <c r="H1" s="33"/>
      <c r="I1" s="33"/>
      <c r="J1" s="33"/>
      <c r="K1" s="33"/>
      <c r="L1" s="33"/>
      <c r="M1" s="34"/>
      <c r="N1"/>
    </row>
    <row r="2" spans="1:14" s="2" customFormat="1" ht="12.75">
      <c r="A2"/>
      <c r="B2"/>
      <c r="C2" s="35"/>
      <c r="D2" s="18"/>
      <c r="E2" s="18"/>
      <c r="F2" s="18"/>
      <c r="G2" s="18"/>
      <c r="H2" s="18"/>
      <c r="I2" s="18"/>
      <c r="J2" s="18"/>
      <c r="K2" s="18"/>
      <c r="L2" s="18"/>
      <c r="M2" s="31"/>
      <c r="N2"/>
    </row>
    <row r="3" spans="1:14" ht="12.75">
      <c r="A3"/>
      <c r="B3"/>
      <c r="C3" s="35"/>
      <c r="D3" s="18"/>
      <c r="E3" s="18"/>
      <c r="F3" s="18"/>
      <c r="G3" s="18"/>
      <c r="H3" s="18"/>
      <c r="I3" s="18"/>
      <c r="J3" s="18"/>
      <c r="K3" s="18"/>
      <c r="L3" s="18"/>
      <c r="M3" s="31"/>
      <c r="N3"/>
    </row>
    <row r="4" spans="1:14" ht="13.5" customHeight="1">
      <c r="A4"/>
      <c r="B4"/>
      <c r="C4" s="35"/>
      <c r="D4" s="18"/>
      <c r="E4" s="18"/>
      <c r="F4" s="18"/>
      <c r="G4" s="18"/>
      <c r="H4" s="18"/>
      <c r="I4" s="18"/>
      <c r="J4" s="18"/>
      <c r="K4" s="18"/>
      <c r="L4" s="18"/>
      <c r="M4" s="31"/>
      <c r="N4"/>
    </row>
    <row r="5" spans="1:14" ht="12.75">
      <c r="A5"/>
      <c r="B5"/>
      <c r="C5" s="12"/>
      <c r="D5" s="36"/>
      <c r="E5" s="36"/>
      <c r="F5" s="36"/>
      <c r="G5" s="37"/>
      <c r="H5" s="37"/>
      <c r="I5" s="37"/>
      <c r="J5" s="14"/>
      <c r="K5" s="14"/>
      <c r="L5" s="14"/>
      <c r="M5" s="16"/>
      <c r="N5"/>
    </row>
    <row r="6" spans="1:14" ht="15.75">
      <c r="A6"/>
      <c r="B6"/>
      <c r="C6" s="17" t="s">
        <v>426</v>
      </c>
      <c r="D6" s="38"/>
      <c r="E6" s="36"/>
      <c r="F6" s="36"/>
      <c r="G6" s="37"/>
      <c r="H6" s="37"/>
      <c r="I6" s="37"/>
      <c r="J6" s="36"/>
      <c r="K6" s="36"/>
      <c r="L6" s="36"/>
      <c r="M6" s="39"/>
      <c r="N6"/>
    </row>
    <row r="7" spans="1:14" ht="12.75">
      <c r="A7"/>
      <c r="B7"/>
      <c r="C7" s="12"/>
      <c r="D7" s="14"/>
      <c r="E7" s="14"/>
      <c r="F7" s="14"/>
      <c r="G7" s="15"/>
      <c r="H7" s="15"/>
      <c r="I7" s="15"/>
      <c r="J7" s="14"/>
      <c r="K7" s="14"/>
      <c r="L7" s="14"/>
      <c r="M7" s="16"/>
      <c r="N7"/>
    </row>
    <row r="8" spans="1:14" ht="15.75">
      <c r="A8"/>
      <c r="B8"/>
      <c r="C8" s="17" t="s">
        <v>171</v>
      </c>
      <c r="D8" s="40"/>
      <c r="E8" s="40"/>
      <c r="F8" s="40" t="s">
        <v>310</v>
      </c>
      <c r="G8" s="41"/>
      <c r="H8" s="41"/>
      <c r="I8" s="41"/>
      <c r="J8" s="40"/>
      <c r="K8" s="40"/>
      <c r="L8" s="40"/>
      <c r="M8" s="42"/>
      <c r="N8"/>
    </row>
    <row r="9" spans="1:14" ht="15.75">
      <c r="A9"/>
      <c r="B9"/>
      <c r="C9" s="17"/>
      <c r="D9" s="40"/>
      <c r="E9" s="40"/>
      <c r="F9" s="40" t="s">
        <v>429</v>
      </c>
      <c r="G9" s="41"/>
      <c r="H9" s="41"/>
      <c r="I9" s="41"/>
      <c r="J9" s="40"/>
      <c r="K9" s="40"/>
      <c r="L9" s="40"/>
      <c r="M9" s="42"/>
      <c r="N9"/>
    </row>
    <row r="10" spans="1:14" ht="15.75">
      <c r="A10"/>
      <c r="B10"/>
      <c r="C10" s="17"/>
      <c r="D10" s="40"/>
      <c r="E10" s="40"/>
      <c r="F10" s="40" t="s">
        <v>427</v>
      </c>
      <c r="G10" s="41"/>
      <c r="H10" s="41"/>
      <c r="I10" s="41"/>
      <c r="J10" s="40"/>
      <c r="K10" s="40"/>
      <c r="L10" s="40"/>
      <c r="M10" s="42"/>
      <c r="N10"/>
    </row>
    <row r="11" spans="1:14" ht="15.75">
      <c r="A11"/>
      <c r="B11"/>
      <c r="C11" s="17"/>
      <c r="D11" s="40"/>
      <c r="E11" s="40"/>
      <c r="F11" s="40" t="s">
        <v>428</v>
      </c>
      <c r="G11" s="41"/>
      <c r="H11" s="41"/>
      <c r="I11" s="41"/>
      <c r="J11" s="40"/>
      <c r="K11" s="40"/>
      <c r="L11" s="40"/>
      <c r="M11" s="42"/>
      <c r="N11"/>
    </row>
    <row r="12" spans="1:14" ht="15.75">
      <c r="A12"/>
      <c r="B12"/>
      <c r="C12" s="17"/>
      <c r="D12" s="40"/>
      <c r="E12" s="40"/>
      <c r="F12" s="40"/>
      <c r="G12" s="41"/>
      <c r="H12" s="41"/>
      <c r="I12" s="41"/>
      <c r="J12" s="40"/>
      <c r="K12" s="40"/>
      <c r="L12" s="40"/>
      <c r="M12" s="42"/>
      <c r="N12"/>
    </row>
    <row r="13" spans="1:14" s="5" customFormat="1" ht="15.75">
      <c r="A13"/>
      <c r="B13"/>
      <c r="C13" s="43"/>
      <c r="D13" s="19"/>
      <c r="E13" s="19"/>
      <c r="F13" s="19"/>
      <c r="G13" s="20"/>
      <c r="H13" s="20"/>
      <c r="I13" s="20"/>
      <c r="J13" s="19"/>
      <c r="K13" s="19"/>
      <c r="L13" s="19"/>
      <c r="M13" s="21"/>
      <c r="N13"/>
    </row>
    <row r="14" spans="1:14" s="5" customFormat="1" ht="15">
      <c r="A14"/>
      <c r="B14"/>
      <c r="C14" s="1"/>
      <c r="D14" s="1"/>
      <c r="E14" s="1"/>
      <c r="F14" s="1"/>
      <c r="G14" s="3"/>
      <c r="H14" s="3"/>
      <c r="I14" s="3"/>
      <c r="J14" s="1"/>
      <c r="K14" s="1"/>
      <c r="L14" s="1"/>
      <c r="M14" s="1"/>
      <c r="N14"/>
    </row>
    <row r="15" spans="1:14" ht="15.75">
      <c r="A15"/>
      <c r="B15"/>
      <c r="C15" s="7" t="s">
        <v>7</v>
      </c>
      <c r="D15" s="26"/>
      <c r="E15" s="9"/>
      <c r="F15" s="9"/>
      <c r="G15" s="10"/>
      <c r="H15" s="10"/>
      <c r="I15" s="10"/>
      <c r="J15" s="9"/>
      <c r="K15" s="9"/>
      <c r="L15" s="9"/>
      <c r="M15" s="11"/>
      <c r="N15"/>
    </row>
    <row r="16" spans="1:14" ht="12.75">
      <c r="A16"/>
      <c r="B16"/>
      <c r="C16" s="12"/>
      <c r="D16" s="13"/>
      <c r="E16" s="14"/>
      <c r="F16" s="14"/>
      <c r="G16" s="15"/>
      <c r="H16" s="15"/>
      <c r="I16" s="15"/>
      <c r="J16" s="14"/>
      <c r="K16" s="14"/>
      <c r="L16" s="14"/>
      <c r="M16" s="16"/>
      <c r="N16"/>
    </row>
    <row r="17" spans="1:14" ht="15.75">
      <c r="A17"/>
      <c r="B17"/>
      <c r="C17" s="17" t="s">
        <v>49</v>
      </c>
      <c r="D17" s="27"/>
      <c r="E17" s="28"/>
      <c r="F17" s="28"/>
      <c r="G17" s="29"/>
      <c r="H17" s="29"/>
      <c r="I17" s="29"/>
      <c r="J17" s="28"/>
      <c r="K17" s="28"/>
      <c r="L17" s="28"/>
      <c r="M17" s="30"/>
      <c r="N17"/>
    </row>
    <row r="18" spans="1:14" ht="15.75">
      <c r="A18"/>
      <c r="B18"/>
      <c r="C18" s="17"/>
      <c r="D18" s="27"/>
      <c r="E18" s="28"/>
      <c r="F18" s="28"/>
      <c r="G18" s="29"/>
      <c r="H18" s="29"/>
      <c r="I18" s="29"/>
      <c r="J18" s="28"/>
      <c r="K18" s="28"/>
      <c r="L18" s="28"/>
      <c r="M18" s="30"/>
      <c r="N18"/>
    </row>
    <row r="19" spans="1:14" ht="12.75">
      <c r="A19"/>
      <c r="B19"/>
      <c r="C19" s="22" t="s">
        <v>1</v>
      </c>
      <c r="D19" s="23" t="s">
        <v>3</v>
      </c>
      <c r="E19" s="22" t="s">
        <v>4</v>
      </c>
      <c r="F19" s="45" t="s">
        <v>5</v>
      </c>
      <c r="G19" s="46" t="s">
        <v>2</v>
      </c>
      <c r="H19" s="24" t="s">
        <v>8</v>
      </c>
      <c r="I19" s="63" t="s">
        <v>0</v>
      </c>
      <c r="J19" s="45" t="s">
        <v>74</v>
      </c>
      <c r="K19" s="45" t="s">
        <v>73</v>
      </c>
      <c r="L19" s="45" t="s">
        <v>72</v>
      </c>
      <c r="M19" s="45" t="s">
        <v>6</v>
      </c>
      <c r="N19"/>
    </row>
    <row r="20" spans="1:14" ht="12.75">
      <c r="A20"/>
      <c r="B20"/>
      <c r="C20" s="22">
        <v>1</v>
      </c>
      <c r="D20" s="23" t="s">
        <v>435</v>
      </c>
      <c r="E20" s="22" t="s">
        <v>81</v>
      </c>
      <c r="F20" s="45" t="s">
        <v>27</v>
      </c>
      <c r="G20" s="132">
        <v>35</v>
      </c>
      <c r="H20" s="24" t="s">
        <v>36</v>
      </c>
      <c r="I20" s="63">
        <v>44.22</v>
      </c>
      <c r="J20" s="45">
        <v>250</v>
      </c>
      <c r="K20" s="45">
        <v>0</v>
      </c>
      <c r="L20" s="45">
        <v>0</v>
      </c>
      <c r="M20" s="45">
        <f aca="true" t="shared" si="0" ref="M20:M27">J20+K20-L20</f>
        <v>250</v>
      </c>
      <c r="N20"/>
    </row>
    <row r="21" spans="1:14" ht="12.75">
      <c r="A21"/>
      <c r="B21"/>
      <c r="C21" s="22">
        <v>2</v>
      </c>
      <c r="D21" s="23" t="s">
        <v>58</v>
      </c>
      <c r="E21" s="22" t="s">
        <v>42</v>
      </c>
      <c r="F21" s="45" t="s">
        <v>27</v>
      </c>
      <c r="G21" s="46">
        <v>45</v>
      </c>
      <c r="H21" s="24" t="s">
        <v>43</v>
      </c>
      <c r="I21" s="63">
        <v>47.25</v>
      </c>
      <c r="J21" s="45">
        <v>250</v>
      </c>
      <c r="K21" s="45">
        <v>0</v>
      </c>
      <c r="L21" s="45">
        <v>10</v>
      </c>
      <c r="M21" s="45">
        <f t="shared" si="0"/>
        <v>240</v>
      </c>
      <c r="N21"/>
    </row>
    <row r="22" spans="1:14" ht="12.75">
      <c r="A22"/>
      <c r="B22"/>
      <c r="C22" s="22">
        <v>3</v>
      </c>
      <c r="D22" s="23" t="s">
        <v>432</v>
      </c>
      <c r="E22" s="22" t="s">
        <v>414</v>
      </c>
      <c r="F22" s="45" t="s">
        <v>27</v>
      </c>
      <c r="G22" s="132">
        <v>50</v>
      </c>
      <c r="H22" s="24" t="s">
        <v>43</v>
      </c>
      <c r="I22" s="63">
        <v>44.29</v>
      </c>
      <c r="J22" s="45">
        <v>240</v>
      </c>
      <c r="K22" s="45">
        <v>0</v>
      </c>
      <c r="L22" s="45">
        <v>0</v>
      </c>
      <c r="M22" s="45">
        <f t="shared" si="0"/>
        <v>240</v>
      </c>
      <c r="N22"/>
    </row>
    <row r="23" spans="1:14" ht="12.75">
      <c r="A23"/>
      <c r="B23"/>
      <c r="C23" s="22">
        <v>4</v>
      </c>
      <c r="D23" s="23" t="s">
        <v>175</v>
      </c>
      <c r="E23" s="22" t="s">
        <v>219</v>
      </c>
      <c r="F23" s="45" t="s">
        <v>32</v>
      </c>
      <c r="G23" s="132" t="s">
        <v>32</v>
      </c>
      <c r="H23" s="24" t="s">
        <v>32</v>
      </c>
      <c r="I23" s="63">
        <v>51.46</v>
      </c>
      <c r="J23" s="45">
        <v>240</v>
      </c>
      <c r="K23" s="45">
        <v>0</v>
      </c>
      <c r="L23" s="45">
        <v>35</v>
      </c>
      <c r="M23" s="45">
        <f t="shared" si="0"/>
        <v>205</v>
      </c>
      <c r="N23"/>
    </row>
    <row r="24" spans="1:14" ht="12.75">
      <c r="A24"/>
      <c r="B24"/>
      <c r="C24" s="22">
        <v>5</v>
      </c>
      <c r="D24" s="23" t="s">
        <v>434</v>
      </c>
      <c r="E24" s="22" t="s">
        <v>221</v>
      </c>
      <c r="F24" s="45" t="s">
        <v>27</v>
      </c>
      <c r="G24" s="132">
        <v>35</v>
      </c>
      <c r="H24" s="24" t="s">
        <v>46</v>
      </c>
      <c r="I24" s="63">
        <v>52.2</v>
      </c>
      <c r="J24" s="45">
        <v>210</v>
      </c>
      <c r="K24" s="45">
        <v>0</v>
      </c>
      <c r="L24" s="45">
        <v>40</v>
      </c>
      <c r="M24" s="45">
        <f t="shared" si="0"/>
        <v>170</v>
      </c>
      <c r="N24"/>
    </row>
    <row r="25" spans="1:14" ht="12.75">
      <c r="A25"/>
      <c r="B25"/>
      <c r="C25" s="22">
        <v>6</v>
      </c>
      <c r="D25" s="23" t="s">
        <v>179</v>
      </c>
      <c r="E25" s="22" t="s">
        <v>96</v>
      </c>
      <c r="F25" s="45" t="s">
        <v>19</v>
      </c>
      <c r="G25" s="132">
        <v>75</v>
      </c>
      <c r="H25" s="24" t="s">
        <v>43</v>
      </c>
      <c r="I25" s="63">
        <v>44.44</v>
      </c>
      <c r="J25" s="45">
        <v>120</v>
      </c>
      <c r="K25" s="45">
        <v>0</v>
      </c>
      <c r="L25" s="45">
        <v>0</v>
      </c>
      <c r="M25" s="45">
        <f t="shared" si="0"/>
        <v>120</v>
      </c>
      <c r="N25"/>
    </row>
    <row r="26" spans="1:14" ht="12.75">
      <c r="A26"/>
      <c r="B26"/>
      <c r="C26" s="22">
        <v>7</v>
      </c>
      <c r="D26" s="23" t="s">
        <v>174</v>
      </c>
      <c r="E26" s="22" t="s">
        <v>96</v>
      </c>
      <c r="F26" s="45" t="s">
        <v>27</v>
      </c>
      <c r="G26" s="46">
        <v>75</v>
      </c>
      <c r="H26" s="24" t="s">
        <v>43</v>
      </c>
      <c r="I26" s="63">
        <v>40.43</v>
      </c>
      <c r="J26" s="45">
        <v>110</v>
      </c>
      <c r="K26" s="45">
        <v>0</v>
      </c>
      <c r="L26" s="45">
        <v>0</v>
      </c>
      <c r="M26" s="45">
        <f t="shared" si="0"/>
        <v>110</v>
      </c>
      <c r="N26"/>
    </row>
    <row r="27" spans="1:14" ht="12.75">
      <c r="A27"/>
      <c r="B27"/>
      <c r="C27" s="22">
        <v>8</v>
      </c>
      <c r="D27" s="23" t="s">
        <v>175</v>
      </c>
      <c r="E27" s="22" t="s">
        <v>433</v>
      </c>
      <c r="F27" s="45" t="s">
        <v>32</v>
      </c>
      <c r="G27" s="132" t="s">
        <v>32</v>
      </c>
      <c r="H27" s="24" t="s">
        <v>32</v>
      </c>
      <c r="I27" s="63">
        <v>42.04</v>
      </c>
      <c r="J27" s="45">
        <v>40</v>
      </c>
      <c r="K27" s="45">
        <v>0</v>
      </c>
      <c r="L27" s="45">
        <v>0</v>
      </c>
      <c r="M27" s="45">
        <f t="shared" si="0"/>
        <v>40</v>
      </c>
      <c r="N27"/>
    </row>
    <row r="28" spans="1:14" ht="12.75">
      <c r="A28"/>
      <c r="B28"/>
      <c r="C28" s="12"/>
      <c r="D28" s="18"/>
      <c r="E28" s="18"/>
      <c r="F28" s="50"/>
      <c r="G28" s="51"/>
      <c r="H28" s="18"/>
      <c r="I28" s="18"/>
      <c r="J28" s="50"/>
      <c r="K28" s="50"/>
      <c r="L28" s="50"/>
      <c r="M28" s="60"/>
      <c r="N28"/>
    </row>
    <row r="29" spans="1:14" ht="15.75">
      <c r="A29"/>
      <c r="B29"/>
      <c r="C29" s="17" t="s">
        <v>12</v>
      </c>
      <c r="D29" s="27"/>
      <c r="E29" s="28"/>
      <c r="F29" s="52"/>
      <c r="G29" s="53"/>
      <c r="H29" s="29"/>
      <c r="I29" s="29"/>
      <c r="J29" s="52"/>
      <c r="K29" s="52"/>
      <c r="L29" s="52"/>
      <c r="M29" s="61"/>
      <c r="N29"/>
    </row>
    <row r="30" spans="1:14" ht="12.75">
      <c r="A30"/>
      <c r="B30"/>
      <c r="C30" s="12"/>
      <c r="D30" s="13"/>
      <c r="E30" s="14"/>
      <c r="F30" s="54"/>
      <c r="G30" s="55"/>
      <c r="H30" s="15"/>
      <c r="I30" s="15"/>
      <c r="J30" s="54"/>
      <c r="K30" s="54"/>
      <c r="L30" s="54"/>
      <c r="M30" s="61"/>
      <c r="N30"/>
    </row>
    <row r="31" spans="1:14" ht="12.75">
      <c r="A31"/>
      <c r="B31"/>
      <c r="C31" s="22" t="s">
        <v>1</v>
      </c>
      <c r="D31" s="23" t="s">
        <v>3</v>
      </c>
      <c r="E31" s="22" t="s">
        <v>4</v>
      </c>
      <c r="F31" s="45" t="s">
        <v>5</v>
      </c>
      <c r="G31" s="47" t="s">
        <v>2</v>
      </c>
      <c r="H31" s="24" t="s">
        <v>8</v>
      </c>
      <c r="I31" s="63" t="s">
        <v>0</v>
      </c>
      <c r="J31" s="45" t="s">
        <v>74</v>
      </c>
      <c r="K31" s="45" t="s">
        <v>73</v>
      </c>
      <c r="L31" s="45" t="s">
        <v>72</v>
      </c>
      <c r="M31" s="45" t="s">
        <v>6</v>
      </c>
      <c r="N31"/>
    </row>
    <row r="32" spans="1:14" ht="12.75">
      <c r="A32"/>
      <c r="B32"/>
      <c r="C32" s="22">
        <v>1</v>
      </c>
      <c r="D32" s="22" t="s">
        <v>48</v>
      </c>
      <c r="E32" s="24" t="s">
        <v>42</v>
      </c>
      <c r="F32" s="46" t="s">
        <v>19</v>
      </c>
      <c r="G32" s="45">
        <v>15</v>
      </c>
      <c r="H32" s="22" t="s">
        <v>43</v>
      </c>
      <c r="I32" s="63">
        <v>44</v>
      </c>
      <c r="J32" s="45">
        <v>140</v>
      </c>
      <c r="K32" s="45">
        <v>0</v>
      </c>
      <c r="L32" s="45">
        <v>0</v>
      </c>
      <c r="M32" s="45">
        <f>J32+K32-L32</f>
        <v>140</v>
      </c>
      <c r="N32"/>
    </row>
    <row r="33" spans="1:14" ht="12.75">
      <c r="A33"/>
      <c r="B33"/>
      <c r="C33" s="22">
        <v>2</v>
      </c>
      <c r="D33" s="133" t="s">
        <v>430</v>
      </c>
      <c r="E33" s="22" t="s">
        <v>431</v>
      </c>
      <c r="F33" s="45" t="s">
        <v>19</v>
      </c>
      <c r="G33" s="134">
        <v>12</v>
      </c>
      <c r="H33" s="135" t="s">
        <v>43</v>
      </c>
      <c r="I33" s="63">
        <v>40.05</v>
      </c>
      <c r="J33" s="45">
        <v>120</v>
      </c>
      <c r="K33" s="45">
        <v>0</v>
      </c>
      <c r="L33" s="45">
        <v>0</v>
      </c>
      <c r="M33" s="45">
        <f>J33+K33-L33</f>
        <v>120</v>
      </c>
      <c r="N33"/>
    </row>
    <row r="34" spans="1:14" ht="12.75">
      <c r="A34"/>
      <c r="B34"/>
      <c r="C34" s="14"/>
      <c r="D34" s="13"/>
      <c r="E34" s="14"/>
      <c r="F34" s="54"/>
      <c r="G34" s="55"/>
      <c r="H34" s="15"/>
      <c r="I34" s="15"/>
      <c r="J34" s="54"/>
      <c r="K34" s="54"/>
      <c r="L34" s="54"/>
      <c r="M34" s="54"/>
      <c r="N34"/>
    </row>
    <row r="35" spans="1:14" ht="12.75">
      <c r="A35"/>
      <c r="B35"/>
      <c r="D35" s="4"/>
      <c r="E35" s="1"/>
      <c r="F35" s="56"/>
      <c r="G35" s="49"/>
      <c r="H35" s="3"/>
      <c r="I35" s="3"/>
      <c r="J35" s="56"/>
      <c r="K35" s="56"/>
      <c r="L35" s="56"/>
      <c r="M35" s="56"/>
      <c r="N35"/>
    </row>
    <row r="36" spans="1:14" ht="15.75">
      <c r="A36"/>
      <c r="B36"/>
      <c r="C36" s="7" t="s">
        <v>9</v>
      </c>
      <c r="D36" s="8"/>
      <c r="E36" s="9"/>
      <c r="F36" s="57"/>
      <c r="G36" s="58"/>
      <c r="H36" s="10"/>
      <c r="I36" s="10"/>
      <c r="J36" s="57"/>
      <c r="K36" s="57"/>
      <c r="L36" s="57"/>
      <c r="M36" s="62"/>
      <c r="N36"/>
    </row>
    <row r="37" spans="1:14" ht="12.75">
      <c r="A37"/>
      <c r="B37"/>
      <c r="C37" s="12"/>
      <c r="D37" s="13"/>
      <c r="E37" s="14"/>
      <c r="F37" s="54"/>
      <c r="G37" s="55"/>
      <c r="H37" s="15"/>
      <c r="I37" s="15"/>
      <c r="J37" s="54"/>
      <c r="K37" s="54"/>
      <c r="L37" s="54"/>
      <c r="M37" s="61"/>
      <c r="N37"/>
    </row>
    <row r="38" spans="1:14" ht="15.75">
      <c r="A38"/>
      <c r="B38"/>
      <c r="C38" s="17" t="s">
        <v>75</v>
      </c>
      <c r="D38" s="13"/>
      <c r="E38" s="14"/>
      <c r="F38" s="54"/>
      <c r="G38" s="55"/>
      <c r="H38" s="15"/>
      <c r="I38" s="15"/>
      <c r="J38" s="54"/>
      <c r="K38" s="54"/>
      <c r="L38" s="54"/>
      <c r="M38" s="61"/>
      <c r="N38"/>
    </row>
    <row r="39" spans="1:14" ht="12.75">
      <c r="A39"/>
      <c r="B39"/>
      <c r="C39" s="12"/>
      <c r="D39" s="13"/>
      <c r="E39" s="14"/>
      <c r="F39" s="54"/>
      <c r="G39" s="55"/>
      <c r="H39" s="15"/>
      <c r="I39" s="15"/>
      <c r="J39" s="54"/>
      <c r="K39" s="54"/>
      <c r="L39" s="54"/>
      <c r="M39" s="61"/>
      <c r="N39"/>
    </row>
    <row r="40" spans="1:14" ht="12.75">
      <c r="A40"/>
      <c r="B40"/>
      <c r="C40" s="22" t="s">
        <v>1</v>
      </c>
      <c r="D40" s="23" t="s">
        <v>3</v>
      </c>
      <c r="E40" s="22" t="s">
        <v>4</v>
      </c>
      <c r="F40" s="45" t="s">
        <v>5</v>
      </c>
      <c r="G40" s="47" t="s">
        <v>2</v>
      </c>
      <c r="H40" s="24" t="s">
        <v>8</v>
      </c>
      <c r="I40" s="63" t="s">
        <v>0</v>
      </c>
      <c r="J40" s="45" t="s">
        <v>74</v>
      </c>
      <c r="K40" s="45" t="s">
        <v>73</v>
      </c>
      <c r="L40" s="45" t="s">
        <v>72</v>
      </c>
      <c r="M40" s="45" t="s">
        <v>6</v>
      </c>
      <c r="N40"/>
    </row>
    <row r="41" spans="1:14" ht="12.75">
      <c r="A41"/>
      <c r="B41"/>
      <c r="C41" s="64">
        <v>1</v>
      </c>
      <c r="D41" s="65" t="s">
        <v>227</v>
      </c>
      <c r="E41" s="64" t="s">
        <v>228</v>
      </c>
      <c r="F41" s="66" t="s">
        <v>27</v>
      </c>
      <c r="G41" s="67">
        <v>10</v>
      </c>
      <c r="H41" s="68" t="s">
        <v>229</v>
      </c>
      <c r="I41" s="91">
        <v>30</v>
      </c>
      <c r="J41" s="66">
        <v>160</v>
      </c>
      <c r="K41" s="66">
        <v>0</v>
      </c>
      <c r="L41" s="66">
        <v>0</v>
      </c>
      <c r="M41" s="66">
        <f>J41+K41-L41</f>
        <v>160</v>
      </c>
      <c r="N41"/>
    </row>
    <row r="42" spans="1:14" ht="12.75">
      <c r="A42"/>
      <c r="B42"/>
      <c r="C42" s="22">
        <v>1</v>
      </c>
      <c r="D42" s="23" t="s">
        <v>231</v>
      </c>
      <c r="E42" s="22" t="s">
        <v>228</v>
      </c>
      <c r="F42" s="45" t="s">
        <v>19</v>
      </c>
      <c r="G42" s="47">
        <v>8</v>
      </c>
      <c r="H42" s="24" t="s">
        <v>229</v>
      </c>
      <c r="I42" s="63">
        <v>30</v>
      </c>
      <c r="J42" s="45">
        <v>160</v>
      </c>
      <c r="K42" s="45">
        <v>0</v>
      </c>
      <c r="L42" s="45">
        <v>0</v>
      </c>
      <c r="M42" s="45">
        <f>J42+K42-L42</f>
        <v>160</v>
      </c>
      <c r="N42"/>
    </row>
    <row r="43" spans="1:14" ht="12.75">
      <c r="A43"/>
      <c r="B43"/>
      <c r="E43" s="1"/>
      <c r="F43" s="1"/>
      <c r="N43"/>
    </row>
    <row r="44" spans="1:14" ht="12.75">
      <c r="A44"/>
      <c r="B44"/>
      <c r="E44" s="1"/>
      <c r="F44" s="1"/>
      <c r="N44"/>
    </row>
    <row r="45" spans="1:14" ht="12.75">
      <c r="A45"/>
      <c r="B45"/>
      <c r="E45" s="1"/>
      <c r="F45" s="1"/>
      <c r="N45"/>
    </row>
    <row r="46" spans="1:14" ht="12.75">
      <c r="A46"/>
      <c r="B46"/>
      <c r="E46" s="1"/>
      <c r="F46" s="1"/>
      <c r="N46"/>
    </row>
    <row r="47" spans="1:14" ht="12.75">
      <c r="A47"/>
      <c r="B47"/>
      <c r="E47" s="1"/>
      <c r="F47" s="1"/>
      <c r="N47"/>
    </row>
    <row r="48" spans="1:14" ht="12.75">
      <c r="A48"/>
      <c r="B48"/>
      <c r="E48" s="1"/>
      <c r="F48" s="1"/>
      <c r="N48"/>
    </row>
    <row r="49" spans="1:14" ht="12.75">
      <c r="A49"/>
      <c r="B49"/>
      <c r="E49" s="1"/>
      <c r="F49" s="1"/>
      <c r="N49"/>
    </row>
    <row r="50" spans="1:14" ht="12.75">
      <c r="A50"/>
      <c r="B50"/>
      <c r="E50" s="1"/>
      <c r="F50" s="1"/>
      <c r="N50"/>
    </row>
    <row r="51" spans="1:14" ht="12.75">
      <c r="A51"/>
      <c r="B51"/>
      <c r="E51" s="1"/>
      <c r="F51" s="1"/>
      <c r="N51"/>
    </row>
    <row r="52" spans="1:14" ht="12.75">
      <c r="A52"/>
      <c r="B52"/>
      <c r="E52" s="1"/>
      <c r="F52" s="1"/>
      <c r="N52"/>
    </row>
    <row r="53" spans="1:14" ht="12.75">
      <c r="A53"/>
      <c r="B53"/>
      <c r="E53" s="1"/>
      <c r="F53" s="1"/>
      <c r="N53"/>
    </row>
    <row r="54" spans="1:14" ht="12.75">
      <c r="A54"/>
      <c r="B54"/>
      <c r="E54" s="1"/>
      <c r="F54" s="1"/>
      <c r="N54"/>
    </row>
    <row r="55" spans="1:14" ht="12.75">
      <c r="A55"/>
      <c r="B55"/>
      <c r="E55" s="1"/>
      <c r="F55" s="1"/>
      <c r="N55"/>
    </row>
    <row r="56" spans="1:14" ht="12.75">
      <c r="A56"/>
      <c r="B56"/>
      <c r="E56" s="1"/>
      <c r="F56" s="1"/>
      <c r="N56"/>
    </row>
    <row r="57" spans="1:14" ht="12.75">
      <c r="A57"/>
      <c r="B57"/>
      <c r="E57" s="1"/>
      <c r="F57" s="1"/>
      <c r="N57"/>
    </row>
    <row r="58" spans="1:14" ht="12.75">
      <c r="A58"/>
      <c r="B58"/>
      <c r="F58" s="48"/>
      <c r="G58" s="49"/>
      <c r="J58" s="56"/>
      <c r="K58" s="56"/>
      <c r="L58" s="56"/>
      <c r="M58" s="56"/>
      <c r="N58"/>
    </row>
    <row r="59" spans="1:14" ht="12.75">
      <c r="A59"/>
      <c r="B59"/>
      <c r="F59" s="48"/>
      <c r="G59" s="49"/>
      <c r="J59" s="56"/>
      <c r="K59" s="56"/>
      <c r="L59" s="56"/>
      <c r="M59" s="56"/>
      <c r="N59"/>
    </row>
    <row r="60" spans="1:14" ht="12.75">
      <c r="A60"/>
      <c r="B60"/>
      <c r="F60" s="48"/>
      <c r="G60" s="49"/>
      <c r="J60" s="56"/>
      <c r="K60" s="56"/>
      <c r="L60" s="56"/>
      <c r="M60" s="56"/>
      <c r="N60"/>
    </row>
    <row r="61" spans="1:14" ht="12.75">
      <c r="A61"/>
      <c r="B61"/>
      <c r="F61" s="48"/>
      <c r="G61" s="49"/>
      <c r="J61" s="56"/>
      <c r="K61" s="56"/>
      <c r="L61" s="56"/>
      <c r="M61" s="56"/>
      <c r="N61"/>
    </row>
    <row r="62" spans="1:14" ht="12.75">
      <c r="A62"/>
      <c r="B62"/>
      <c r="F62" s="48"/>
      <c r="G62" s="49"/>
      <c r="J62" s="56"/>
      <c r="K62" s="56"/>
      <c r="L62" s="56"/>
      <c r="M62" s="56"/>
      <c r="N62"/>
    </row>
    <row r="63" spans="1:14" ht="12.75">
      <c r="A63"/>
      <c r="B63"/>
      <c r="F63" s="48"/>
      <c r="G63" s="49"/>
      <c r="J63" s="56"/>
      <c r="K63" s="56"/>
      <c r="L63" s="56"/>
      <c r="M63" s="56"/>
      <c r="N63"/>
    </row>
    <row r="64" spans="1:14" ht="12.75">
      <c r="A64"/>
      <c r="B64"/>
      <c r="F64" s="48"/>
      <c r="G64" s="49"/>
      <c r="J64" s="56"/>
      <c r="K64" s="56"/>
      <c r="L64" s="56"/>
      <c r="M64" s="56"/>
      <c r="N64"/>
    </row>
    <row r="65" spans="1:14" ht="12.75">
      <c r="A65"/>
      <c r="B65"/>
      <c r="F65" s="48"/>
      <c r="G65" s="49"/>
      <c r="J65" s="56"/>
      <c r="K65" s="56"/>
      <c r="L65" s="56"/>
      <c r="M65" s="56"/>
      <c r="N65"/>
    </row>
    <row r="66" spans="1:14" ht="12.75">
      <c r="A66"/>
      <c r="B66"/>
      <c r="F66" s="48"/>
      <c r="G66" s="49"/>
      <c r="J66" s="56"/>
      <c r="K66" s="56"/>
      <c r="L66" s="56"/>
      <c r="M66" s="56"/>
      <c r="N66"/>
    </row>
    <row r="67" spans="1:14" ht="12.75">
      <c r="A67"/>
      <c r="B67"/>
      <c r="F67" s="48"/>
      <c r="G67" s="49"/>
      <c r="J67" s="56"/>
      <c r="K67" s="56"/>
      <c r="L67" s="56"/>
      <c r="M67" s="56"/>
      <c r="N67"/>
    </row>
    <row r="68" spans="1:13" ht="12.75">
      <c r="A68"/>
      <c r="B68" s="1"/>
      <c r="F68" s="48"/>
      <c r="G68" s="49"/>
      <c r="J68" s="56"/>
      <c r="K68" s="56"/>
      <c r="L68" s="56"/>
      <c r="M68" s="56"/>
    </row>
    <row r="69" spans="2:13" ht="12.75">
      <c r="B69" s="1"/>
      <c r="F69" s="48"/>
      <c r="G69" s="56"/>
      <c r="J69" s="56"/>
      <c r="K69" s="56"/>
      <c r="L69" s="56"/>
      <c r="M69" s="56"/>
    </row>
    <row r="70" spans="2:13" ht="12.75">
      <c r="B70" s="1"/>
      <c r="F70" s="48"/>
      <c r="G70" s="56"/>
      <c r="J70" s="56"/>
      <c r="K70" s="56"/>
      <c r="L70" s="56"/>
      <c r="M70" s="56"/>
    </row>
    <row r="71" spans="2:13" ht="12.75">
      <c r="B71" s="1"/>
      <c r="J71" s="56"/>
      <c r="K71" s="56"/>
      <c r="L71" s="56"/>
      <c r="M71" s="56"/>
    </row>
    <row r="72" spans="2:13" ht="12.75">
      <c r="B72" s="1"/>
      <c r="J72" s="56"/>
      <c r="K72" s="56"/>
      <c r="L72" s="56"/>
      <c r="M72" s="56"/>
    </row>
    <row r="73" spans="2:13" ht="12.75">
      <c r="B73" s="1"/>
      <c r="J73" s="56"/>
      <c r="K73" s="56"/>
      <c r="L73" s="56"/>
      <c r="M73" s="56"/>
    </row>
    <row r="74" spans="2:13" ht="12.75">
      <c r="B74" s="1"/>
      <c r="J74" s="56"/>
      <c r="K74" s="56"/>
      <c r="L74" s="56"/>
      <c r="M74" s="56"/>
    </row>
    <row r="75" spans="2:13" ht="12.75">
      <c r="B75" s="1"/>
      <c r="J75" s="56"/>
      <c r="K75" s="56"/>
      <c r="L75" s="56"/>
      <c r="M75" s="56"/>
    </row>
    <row r="76" spans="2:13" ht="12.75">
      <c r="B76" s="1"/>
      <c r="J76" s="56"/>
      <c r="K76" s="56"/>
      <c r="L76" s="56"/>
      <c r="M76" s="56"/>
    </row>
    <row r="77" spans="2:13" ht="12.75">
      <c r="B77" s="1"/>
      <c r="J77" s="56"/>
      <c r="K77" s="56"/>
      <c r="L77" s="56"/>
      <c r="M77" s="56"/>
    </row>
    <row r="78" spans="2:13" ht="12.75">
      <c r="B78" s="1"/>
      <c r="J78" s="56"/>
      <c r="K78" s="56"/>
      <c r="L78" s="56"/>
      <c r="M78" s="56"/>
    </row>
    <row r="79" spans="2:13" ht="12.75">
      <c r="B79" s="1"/>
      <c r="J79" s="56"/>
      <c r="K79" s="56"/>
      <c r="L79" s="56"/>
      <c r="M79" s="56"/>
    </row>
    <row r="80" spans="2:13" ht="12.75">
      <c r="B80" s="1"/>
      <c r="J80" s="56"/>
      <c r="K80" s="56"/>
      <c r="L80" s="56"/>
      <c r="M80" s="56"/>
    </row>
    <row r="81" spans="2:13" ht="12.75">
      <c r="B81" s="1"/>
      <c r="J81" s="56"/>
      <c r="K81" s="56"/>
      <c r="L81" s="56"/>
      <c r="M81" s="56"/>
    </row>
    <row r="82" spans="2:13" ht="12.75">
      <c r="B82" s="1"/>
      <c r="J82" s="56"/>
      <c r="K82" s="56"/>
      <c r="L82" s="56"/>
      <c r="M82" s="56"/>
    </row>
    <row r="83" spans="2:13" ht="12.75">
      <c r="B83" s="1"/>
      <c r="J83" s="56"/>
      <c r="K83" s="56"/>
      <c r="L83" s="56"/>
      <c r="M83" s="56"/>
    </row>
    <row r="84" spans="10:13" ht="12.75">
      <c r="J84" s="56"/>
      <c r="K84" s="56"/>
      <c r="L84" s="56"/>
      <c r="M84" s="56"/>
    </row>
    <row r="85" spans="10:13" ht="12.75">
      <c r="J85" s="56"/>
      <c r="K85" s="56"/>
      <c r="L85" s="56"/>
      <c r="M85" s="56"/>
    </row>
    <row r="86" spans="10:13" ht="12.75">
      <c r="J86" s="56"/>
      <c r="K86" s="56"/>
      <c r="L86" s="56"/>
      <c r="M86" s="56"/>
    </row>
    <row r="87" spans="10:13" ht="12.75">
      <c r="J87" s="56"/>
      <c r="K87" s="56"/>
      <c r="L87" s="56"/>
      <c r="M87" s="56"/>
    </row>
    <row r="88" spans="10:13" ht="12.75">
      <c r="J88" s="56"/>
      <c r="K88" s="56"/>
      <c r="L88" s="56"/>
      <c r="M88" s="56"/>
    </row>
    <row r="89" spans="10:13" ht="12.75">
      <c r="J89" s="56"/>
      <c r="K89" s="56"/>
      <c r="L89" s="56"/>
      <c r="M89" s="56"/>
    </row>
    <row r="90" spans="10:13" ht="12.75">
      <c r="J90" s="56"/>
      <c r="K90" s="56"/>
      <c r="L90" s="56"/>
      <c r="M90" s="56"/>
    </row>
    <row r="91" spans="10:13" ht="12.75">
      <c r="J91" s="56"/>
      <c r="K91" s="56"/>
      <c r="L91" s="56"/>
      <c r="M91" s="56"/>
    </row>
    <row r="92" spans="10:13" ht="12.75">
      <c r="J92" s="56"/>
      <c r="K92" s="56"/>
      <c r="L92" s="56"/>
      <c r="M92" s="56"/>
    </row>
    <row r="93" spans="10:13" ht="12.75">
      <c r="J93" s="56"/>
      <c r="K93" s="56"/>
      <c r="L93" s="56"/>
      <c r="M93" s="56"/>
    </row>
    <row r="94" spans="10:13" ht="12.75">
      <c r="J94" s="56"/>
      <c r="K94" s="56"/>
      <c r="L94" s="56"/>
      <c r="M94" s="56"/>
    </row>
    <row r="95" spans="10:13" ht="12.75">
      <c r="J95" s="56"/>
      <c r="K95" s="56"/>
      <c r="L95" s="56"/>
      <c r="M95" s="56"/>
    </row>
    <row r="96" spans="10:13" ht="12.75">
      <c r="J96" s="56"/>
      <c r="K96" s="56"/>
      <c r="L96" s="56"/>
      <c r="M96" s="56"/>
    </row>
    <row r="97" spans="10:13" ht="12.75">
      <c r="J97" s="56"/>
      <c r="K97" s="56"/>
      <c r="L97" s="56"/>
      <c r="M97" s="56"/>
    </row>
    <row r="98" spans="10:13" ht="12.75">
      <c r="J98" s="56"/>
      <c r="K98" s="56"/>
      <c r="L98" s="56"/>
      <c r="M98" s="56"/>
    </row>
    <row r="99" spans="10:13" ht="12.75">
      <c r="J99" s="56"/>
      <c r="K99" s="56"/>
      <c r="L99" s="56"/>
      <c r="M99" s="56"/>
    </row>
    <row r="100" spans="10:13" ht="12.75">
      <c r="J100" s="56"/>
      <c r="K100" s="56"/>
      <c r="L100" s="56"/>
      <c r="M100" s="56"/>
    </row>
    <row r="101" spans="10:13" ht="12.75">
      <c r="J101" s="56"/>
      <c r="K101" s="56"/>
      <c r="L101" s="56"/>
      <c r="M101" s="56"/>
    </row>
    <row r="102" spans="10:13" ht="12.75">
      <c r="J102" s="56"/>
      <c r="K102" s="56"/>
      <c r="L102" s="56"/>
      <c r="M102" s="56"/>
    </row>
    <row r="103" spans="10:13" ht="12.75">
      <c r="J103" s="56"/>
      <c r="K103" s="56"/>
      <c r="L103" s="56"/>
      <c r="M103" s="56"/>
    </row>
    <row r="104" spans="10:13" ht="12.75">
      <c r="J104" s="56"/>
      <c r="K104" s="56"/>
      <c r="L104" s="56"/>
      <c r="M104" s="56"/>
    </row>
    <row r="105" spans="10:13" ht="12.75">
      <c r="J105" s="56"/>
      <c r="K105" s="56"/>
      <c r="L105" s="56"/>
      <c r="M105" s="56"/>
    </row>
    <row r="106" spans="10:13" ht="12.75">
      <c r="J106" s="56"/>
      <c r="K106" s="56"/>
      <c r="L106" s="56"/>
      <c r="M106" s="56"/>
    </row>
    <row r="107" spans="10:13" ht="12.75">
      <c r="J107" s="56"/>
      <c r="K107" s="56"/>
      <c r="L107" s="56"/>
      <c r="M107" s="56"/>
    </row>
    <row r="108" spans="10:13" ht="12.75">
      <c r="J108" s="56"/>
      <c r="K108" s="56"/>
      <c r="L108" s="56"/>
      <c r="M108" s="56"/>
    </row>
    <row r="109" spans="10:13" ht="12.75">
      <c r="J109" s="56"/>
      <c r="K109" s="56"/>
      <c r="L109" s="56"/>
      <c r="M109" s="56"/>
    </row>
    <row r="110" spans="10:13" ht="12.75">
      <c r="J110" s="56"/>
      <c r="K110" s="56"/>
      <c r="L110" s="56"/>
      <c r="M110" s="56"/>
    </row>
    <row r="111" spans="10:13" ht="12.75">
      <c r="J111" s="56"/>
      <c r="K111" s="56"/>
      <c r="L111" s="56"/>
      <c r="M111" s="56"/>
    </row>
    <row r="112" spans="10:13" ht="12.75">
      <c r="J112" s="56"/>
      <c r="K112" s="56"/>
      <c r="L112" s="56"/>
      <c r="M112" s="56"/>
    </row>
    <row r="113" spans="10:13" ht="12.75">
      <c r="J113" s="56"/>
      <c r="K113" s="56"/>
      <c r="L113" s="56"/>
      <c r="M113" s="56"/>
    </row>
    <row r="114" spans="10:13" ht="12.75">
      <c r="J114" s="56"/>
      <c r="K114" s="56"/>
      <c r="L114" s="56"/>
      <c r="M114" s="56"/>
    </row>
    <row r="115" spans="10:13" ht="12.75">
      <c r="J115" s="56"/>
      <c r="K115" s="56"/>
      <c r="L115" s="56"/>
      <c r="M115" s="56"/>
    </row>
    <row r="116" spans="10:13" ht="12.75">
      <c r="J116" s="56"/>
      <c r="K116" s="56"/>
      <c r="L116" s="56"/>
      <c r="M116" s="56"/>
    </row>
    <row r="117" spans="10:13" ht="12.75">
      <c r="J117" s="56"/>
      <c r="K117" s="56"/>
      <c r="L117" s="56"/>
      <c r="M117" s="56"/>
    </row>
    <row r="118" spans="10:13" ht="12.75">
      <c r="J118" s="56"/>
      <c r="K118" s="56"/>
      <c r="L118" s="56"/>
      <c r="M118" s="56"/>
    </row>
    <row r="119" spans="10:13" ht="12.75">
      <c r="J119" s="56"/>
      <c r="K119" s="56"/>
      <c r="L119" s="56"/>
      <c r="M119" s="56"/>
    </row>
    <row r="120" spans="10:13" ht="12.75">
      <c r="J120" s="56"/>
      <c r="K120" s="56"/>
      <c r="L120" s="56"/>
      <c r="M120" s="56"/>
    </row>
    <row r="121" spans="10:13" ht="12.75">
      <c r="J121" s="56"/>
      <c r="K121" s="56"/>
      <c r="L121" s="56"/>
      <c r="M121" s="56"/>
    </row>
    <row r="122" spans="10:13" ht="12.75">
      <c r="J122" s="56"/>
      <c r="K122" s="56"/>
      <c r="L122" s="56"/>
      <c r="M122" s="56"/>
    </row>
    <row r="123" spans="10:13" ht="12.75">
      <c r="J123" s="56"/>
      <c r="K123" s="56"/>
      <c r="L123" s="56"/>
      <c r="M123" s="56"/>
    </row>
    <row r="124" spans="10:13" ht="12.75">
      <c r="J124" s="56"/>
      <c r="K124" s="56"/>
      <c r="L124" s="56"/>
      <c r="M124" s="56"/>
    </row>
    <row r="125" spans="10:13" ht="12.75">
      <c r="J125" s="56"/>
      <c r="K125" s="56"/>
      <c r="L125" s="56"/>
      <c r="M125" s="56"/>
    </row>
    <row r="126" spans="10:13" ht="12.75">
      <c r="J126" s="56"/>
      <c r="K126" s="56"/>
      <c r="L126" s="56"/>
      <c r="M126" s="56"/>
    </row>
    <row r="127" spans="10:13" ht="12.75">
      <c r="J127" s="56"/>
      <c r="K127" s="56"/>
      <c r="L127" s="56"/>
      <c r="M127" s="56"/>
    </row>
    <row r="128" spans="10:13" ht="12.75">
      <c r="J128" s="56"/>
      <c r="K128" s="56"/>
      <c r="L128" s="56"/>
      <c r="M128" s="56"/>
    </row>
    <row r="129" spans="10:13" ht="12.75">
      <c r="J129" s="56"/>
      <c r="K129" s="56"/>
      <c r="L129" s="56"/>
      <c r="M129" s="56"/>
    </row>
    <row r="130" spans="10:13" ht="12.75">
      <c r="J130" s="56"/>
      <c r="K130" s="56"/>
      <c r="L130" s="56"/>
      <c r="M130" s="56"/>
    </row>
    <row r="131" spans="10:13" ht="12.75">
      <c r="J131" s="56"/>
      <c r="K131" s="56"/>
      <c r="L131" s="56"/>
      <c r="M131" s="56"/>
    </row>
    <row r="132" spans="10:13" ht="12.75">
      <c r="J132" s="56"/>
      <c r="K132" s="56"/>
      <c r="L132" s="56"/>
      <c r="M132" s="56"/>
    </row>
    <row r="133" spans="10:13" ht="12.75">
      <c r="J133" s="56"/>
      <c r="K133" s="56"/>
      <c r="L133" s="56"/>
      <c r="M133" s="56"/>
    </row>
    <row r="134" spans="10:13" ht="12.75">
      <c r="J134" s="56"/>
      <c r="K134" s="56"/>
      <c r="L134" s="56"/>
      <c r="M134" s="56"/>
    </row>
    <row r="135" spans="10:13" ht="12.75">
      <c r="J135" s="56"/>
      <c r="K135" s="56"/>
      <c r="L135" s="56"/>
      <c r="M135" s="56"/>
    </row>
    <row r="136" spans="10:13" ht="12.75">
      <c r="J136" s="56"/>
      <c r="K136" s="56"/>
      <c r="L136" s="56"/>
      <c r="M136" s="56"/>
    </row>
    <row r="137" spans="10:13" ht="12.75">
      <c r="J137" s="56"/>
      <c r="K137" s="56"/>
      <c r="L137" s="56"/>
      <c r="M137" s="56"/>
    </row>
    <row r="138" spans="10:13" ht="12.75">
      <c r="J138" s="56"/>
      <c r="K138" s="56"/>
      <c r="L138" s="56"/>
      <c r="M138" s="56"/>
    </row>
    <row r="139" spans="10:13" ht="12.75">
      <c r="J139" s="56"/>
      <c r="K139" s="56"/>
      <c r="L139" s="56"/>
      <c r="M139" s="56"/>
    </row>
    <row r="140" spans="10:13" ht="12.75">
      <c r="J140" s="56"/>
      <c r="K140" s="56"/>
      <c r="L140" s="56"/>
      <c r="M140" s="56"/>
    </row>
    <row r="141" spans="10:13" ht="12.75">
      <c r="J141" s="56"/>
      <c r="K141" s="56"/>
      <c r="L141" s="56"/>
      <c r="M141" s="56"/>
    </row>
    <row r="142" spans="10:13" ht="12.75">
      <c r="J142" s="56"/>
      <c r="K142" s="56"/>
      <c r="L142" s="56"/>
      <c r="M142" s="56"/>
    </row>
    <row r="143" spans="10:13" ht="12.75">
      <c r="J143" s="56"/>
      <c r="K143" s="56"/>
      <c r="L143" s="56"/>
      <c r="M143" s="56"/>
    </row>
    <row r="144" spans="10:13" ht="12.75">
      <c r="J144" s="56"/>
      <c r="K144" s="56"/>
      <c r="L144" s="56"/>
      <c r="M144" s="56"/>
    </row>
    <row r="145" spans="10:13" ht="12.75">
      <c r="J145" s="56"/>
      <c r="K145" s="56"/>
      <c r="L145" s="56"/>
      <c r="M145" s="56"/>
    </row>
    <row r="146" spans="10:13" ht="12.75">
      <c r="J146" s="56"/>
      <c r="K146" s="56"/>
      <c r="L146" s="56"/>
      <c r="M146" s="56"/>
    </row>
    <row r="147" spans="10:13" ht="12.75">
      <c r="J147" s="56"/>
      <c r="K147" s="56"/>
      <c r="L147" s="56"/>
      <c r="M147" s="56"/>
    </row>
    <row r="148" spans="10:13" ht="12.75">
      <c r="J148" s="56"/>
      <c r="K148" s="56"/>
      <c r="L148" s="56"/>
      <c r="M148" s="56"/>
    </row>
    <row r="149" spans="10:13" ht="12.75">
      <c r="J149" s="56"/>
      <c r="K149" s="56"/>
      <c r="L149" s="56"/>
      <c r="M149" s="56"/>
    </row>
    <row r="150" spans="10:13" ht="12.75">
      <c r="J150" s="56"/>
      <c r="K150" s="56"/>
      <c r="L150" s="56"/>
      <c r="M150" s="56"/>
    </row>
    <row r="151" spans="10:13" ht="12.75">
      <c r="J151" s="56"/>
      <c r="K151" s="56"/>
      <c r="L151" s="56"/>
      <c r="M151" s="56"/>
    </row>
    <row r="152" spans="10:13" ht="12.75">
      <c r="J152" s="56"/>
      <c r="K152" s="56"/>
      <c r="L152" s="56"/>
      <c r="M152" s="56"/>
    </row>
    <row r="153" spans="10:13" ht="12.75">
      <c r="J153" s="56"/>
      <c r="K153" s="56"/>
      <c r="L153" s="56"/>
      <c r="M153" s="56"/>
    </row>
    <row r="154" spans="10:13" ht="12.75">
      <c r="J154" s="56"/>
      <c r="K154" s="56"/>
      <c r="L154" s="56"/>
      <c r="M154" s="56"/>
    </row>
    <row r="155" spans="10:13" ht="12.75">
      <c r="J155" s="56"/>
      <c r="K155" s="56"/>
      <c r="L155" s="56"/>
      <c r="M155" s="56"/>
    </row>
    <row r="156" spans="10:13" ht="12.75">
      <c r="J156" s="56"/>
      <c r="K156" s="56"/>
      <c r="L156" s="56"/>
      <c r="M156" s="56"/>
    </row>
    <row r="157" spans="10:13" ht="12.75">
      <c r="J157" s="56"/>
      <c r="K157" s="56"/>
      <c r="L157" s="56"/>
      <c r="M157" s="56"/>
    </row>
    <row r="158" spans="10:13" ht="12.75">
      <c r="J158" s="56"/>
      <c r="K158" s="56"/>
      <c r="L158" s="56"/>
      <c r="M158" s="56"/>
    </row>
    <row r="159" spans="10:13" ht="12.75">
      <c r="J159" s="56"/>
      <c r="K159" s="56"/>
      <c r="L159" s="56"/>
      <c r="M159" s="56"/>
    </row>
    <row r="160" spans="10:13" ht="12.75">
      <c r="J160" s="56"/>
      <c r="K160" s="56"/>
      <c r="L160" s="56"/>
      <c r="M160" s="56"/>
    </row>
    <row r="161" spans="10:13" ht="12.75">
      <c r="J161" s="56"/>
      <c r="K161" s="56"/>
      <c r="L161" s="56"/>
      <c r="M161" s="56"/>
    </row>
    <row r="162" spans="10:13" ht="12.75">
      <c r="J162" s="56"/>
      <c r="K162" s="56"/>
      <c r="L162" s="56"/>
      <c r="M162" s="56"/>
    </row>
    <row r="163" spans="10:13" ht="12.75">
      <c r="J163" s="56"/>
      <c r="K163" s="56"/>
      <c r="L163" s="56"/>
      <c r="M163" s="56"/>
    </row>
    <row r="164" spans="10:13" ht="12.75">
      <c r="J164" s="56"/>
      <c r="K164" s="56"/>
      <c r="L164" s="56"/>
      <c r="M164" s="56"/>
    </row>
    <row r="165" spans="10:13" ht="12.75">
      <c r="J165" s="56"/>
      <c r="K165" s="56"/>
      <c r="L165" s="56"/>
      <c r="M165" s="56"/>
    </row>
    <row r="166" spans="10:13" ht="12.75">
      <c r="J166" s="56"/>
      <c r="K166" s="56"/>
      <c r="L166" s="56"/>
      <c r="M166" s="56"/>
    </row>
    <row r="167" spans="10:13" ht="12.75">
      <c r="J167" s="56"/>
      <c r="K167" s="56"/>
      <c r="L167" s="56"/>
      <c r="M167" s="56"/>
    </row>
    <row r="168" spans="10:13" ht="12.75">
      <c r="J168" s="56"/>
      <c r="K168" s="56"/>
      <c r="L168" s="56"/>
      <c r="M168" s="56"/>
    </row>
    <row r="169" spans="10:13" ht="12.75">
      <c r="J169" s="56"/>
      <c r="K169" s="56"/>
      <c r="L169" s="56"/>
      <c r="M169" s="56"/>
    </row>
    <row r="170" spans="10:13" ht="12.75">
      <c r="J170" s="56"/>
      <c r="K170" s="56"/>
      <c r="L170" s="56"/>
      <c r="M170" s="56"/>
    </row>
    <row r="171" spans="10:13" ht="12.75">
      <c r="J171" s="56"/>
      <c r="K171" s="56"/>
      <c r="L171" s="56"/>
      <c r="M171" s="56"/>
    </row>
    <row r="172" spans="10:13" ht="12.75">
      <c r="J172" s="56"/>
      <c r="K172" s="56"/>
      <c r="L172" s="56"/>
      <c r="M172" s="56"/>
    </row>
    <row r="173" spans="10:13" ht="12.75">
      <c r="J173" s="56"/>
      <c r="K173" s="56"/>
      <c r="L173" s="56"/>
      <c r="M173" s="56"/>
    </row>
    <row r="174" spans="10:13" ht="12.75">
      <c r="J174" s="56"/>
      <c r="K174" s="56"/>
      <c r="L174" s="56"/>
      <c r="M174" s="56"/>
    </row>
    <row r="175" spans="10:13" ht="12.75">
      <c r="J175" s="56"/>
      <c r="K175" s="56"/>
      <c r="L175" s="56"/>
      <c r="M175" s="56"/>
    </row>
    <row r="176" spans="10:13" ht="12.75">
      <c r="J176" s="56"/>
      <c r="K176" s="56"/>
      <c r="L176" s="56"/>
      <c r="M176" s="56"/>
    </row>
    <row r="177" spans="10:13" ht="12.75">
      <c r="J177" s="56"/>
      <c r="K177" s="56"/>
      <c r="L177" s="56"/>
      <c r="M177" s="56"/>
    </row>
    <row r="178" spans="10:13" ht="12.75">
      <c r="J178" s="56"/>
      <c r="K178" s="56"/>
      <c r="L178" s="56"/>
      <c r="M178" s="56"/>
    </row>
    <row r="179" spans="10:13" ht="12.75">
      <c r="J179" s="56"/>
      <c r="K179" s="56"/>
      <c r="L179" s="56"/>
      <c r="M179" s="56"/>
    </row>
    <row r="180" spans="10:13" ht="12.75">
      <c r="J180" s="56"/>
      <c r="K180" s="56"/>
      <c r="L180" s="56"/>
      <c r="M180" s="56"/>
    </row>
    <row r="181" spans="10:13" ht="12.75">
      <c r="J181" s="56"/>
      <c r="K181" s="56"/>
      <c r="L181" s="56"/>
      <c r="M181" s="56"/>
    </row>
    <row r="182" spans="10:13" ht="12.75">
      <c r="J182" s="56"/>
      <c r="K182" s="56"/>
      <c r="L182" s="56"/>
      <c r="M182" s="56"/>
    </row>
    <row r="183" spans="10:13" ht="12.75">
      <c r="J183" s="56"/>
      <c r="K183" s="56"/>
      <c r="L183" s="56"/>
      <c r="M183" s="56"/>
    </row>
    <row r="184" spans="10:13" ht="12.75">
      <c r="J184" s="56"/>
      <c r="K184" s="56"/>
      <c r="L184" s="56"/>
      <c r="M184" s="56"/>
    </row>
    <row r="185" spans="10:13" ht="12.75">
      <c r="J185" s="56"/>
      <c r="K185" s="56"/>
      <c r="L185" s="56"/>
      <c r="M185" s="56"/>
    </row>
    <row r="186" spans="10:13" ht="12.75">
      <c r="J186" s="56"/>
      <c r="K186" s="56"/>
      <c r="L186" s="56"/>
      <c r="M186" s="56"/>
    </row>
    <row r="187" spans="10:13" ht="12.75">
      <c r="J187" s="56"/>
      <c r="K187" s="56"/>
      <c r="L187" s="56"/>
      <c r="M187" s="56"/>
    </row>
    <row r="188" spans="10:13" ht="12.75">
      <c r="J188" s="56"/>
      <c r="K188" s="56"/>
      <c r="L188" s="56"/>
      <c r="M188" s="56"/>
    </row>
    <row r="189" spans="10:13" ht="12.75">
      <c r="J189" s="56"/>
      <c r="K189" s="56"/>
      <c r="L189" s="56"/>
      <c r="M189" s="56"/>
    </row>
    <row r="190" spans="10:13" ht="12.75">
      <c r="J190" s="56"/>
      <c r="K190" s="56"/>
      <c r="L190" s="56"/>
      <c r="M190" s="56"/>
    </row>
    <row r="191" spans="10:13" ht="12.75">
      <c r="J191" s="56"/>
      <c r="K191" s="56"/>
      <c r="L191" s="56"/>
      <c r="M191" s="56"/>
    </row>
    <row r="192" spans="10:13" ht="12.75">
      <c r="J192" s="56"/>
      <c r="K192" s="56"/>
      <c r="L192" s="56"/>
      <c r="M192" s="56"/>
    </row>
    <row r="193" spans="10:13" ht="12.75">
      <c r="J193" s="56"/>
      <c r="K193" s="56"/>
      <c r="L193" s="56"/>
      <c r="M193" s="56"/>
    </row>
    <row r="194" spans="10:13" ht="12.75">
      <c r="J194" s="56"/>
      <c r="K194" s="56"/>
      <c r="L194" s="56"/>
      <c r="M194" s="56"/>
    </row>
    <row r="195" spans="10:13" ht="12.75">
      <c r="J195" s="56"/>
      <c r="K195" s="56"/>
      <c r="L195" s="56"/>
      <c r="M195" s="56"/>
    </row>
    <row r="196" spans="10:13" ht="12.75">
      <c r="J196" s="56"/>
      <c r="K196" s="56"/>
      <c r="L196" s="56"/>
      <c r="M196" s="56"/>
    </row>
    <row r="197" spans="10:13" ht="12.75">
      <c r="J197" s="56"/>
      <c r="K197" s="56"/>
      <c r="L197" s="56"/>
      <c r="M197" s="56"/>
    </row>
    <row r="198" spans="10:13" ht="12.75">
      <c r="J198" s="56"/>
      <c r="K198" s="56"/>
      <c r="L198" s="56"/>
      <c r="M198" s="56"/>
    </row>
    <row r="199" spans="10:13" ht="12.75">
      <c r="J199" s="56"/>
      <c r="K199" s="56"/>
      <c r="L199" s="56"/>
      <c r="M199" s="56"/>
    </row>
    <row r="200" spans="10:13" ht="12.75">
      <c r="J200" s="56"/>
      <c r="K200" s="56"/>
      <c r="L200" s="56"/>
      <c r="M200" s="56"/>
    </row>
    <row r="201" spans="10:13" ht="12.75">
      <c r="J201" s="56"/>
      <c r="K201" s="56"/>
      <c r="L201" s="56"/>
      <c r="M201" s="56"/>
    </row>
    <row r="202" spans="10:13" ht="12.75">
      <c r="J202" s="56"/>
      <c r="K202" s="56"/>
      <c r="L202" s="56"/>
      <c r="M202" s="56"/>
    </row>
    <row r="203" spans="10:13" ht="12.75">
      <c r="J203" s="56"/>
      <c r="K203" s="56"/>
      <c r="L203" s="56"/>
      <c r="M203" s="56"/>
    </row>
    <row r="204" spans="10:13" ht="12.75">
      <c r="J204" s="56"/>
      <c r="K204" s="56"/>
      <c r="L204" s="56"/>
      <c r="M204" s="56"/>
    </row>
    <row r="205" spans="10:13" ht="12.75">
      <c r="J205" s="56"/>
      <c r="K205" s="56"/>
      <c r="L205" s="56"/>
      <c r="M205" s="56"/>
    </row>
    <row r="206" spans="10:13" ht="12.75">
      <c r="J206" s="56"/>
      <c r="K206" s="56"/>
      <c r="L206" s="56"/>
      <c r="M206" s="56"/>
    </row>
    <row r="207" spans="10:13" ht="12.75">
      <c r="J207" s="56"/>
      <c r="K207" s="56"/>
      <c r="L207" s="56"/>
      <c r="M207" s="56"/>
    </row>
    <row r="208" spans="10:13" ht="12.75">
      <c r="J208" s="56"/>
      <c r="K208" s="56"/>
      <c r="L208" s="56"/>
      <c r="M208" s="56"/>
    </row>
    <row r="209" spans="10:13" ht="12.75">
      <c r="J209" s="56"/>
      <c r="K209" s="56"/>
      <c r="L209" s="56"/>
      <c r="M209" s="56"/>
    </row>
    <row r="210" spans="10:13" ht="12.75">
      <c r="J210" s="56"/>
      <c r="K210" s="56"/>
      <c r="L210" s="56"/>
      <c r="M210" s="56"/>
    </row>
    <row r="211" spans="10:13" ht="12.75">
      <c r="J211" s="56"/>
      <c r="K211" s="56"/>
      <c r="L211" s="56"/>
      <c r="M211" s="56"/>
    </row>
    <row r="212" spans="10:13" ht="12.75">
      <c r="J212" s="56"/>
      <c r="K212" s="56"/>
      <c r="L212" s="56"/>
      <c r="M212" s="56"/>
    </row>
    <row r="213" spans="10:13" ht="12.75">
      <c r="J213" s="56"/>
      <c r="K213" s="56"/>
      <c r="L213" s="56"/>
      <c r="M213" s="56"/>
    </row>
    <row r="214" spans="10:13" ht="12.75">
      <c r="J214" s="56"/>
      <c r="K214" s="56"/>
      <c r="L214" s="56"/>
      <c r="M214" s="56"/>
    </row>
    <row r="215" spans="10:13" ht="12.75">
      <c r="J215" s="56"/>
      <c r="K215" s="56"/>
      <c r="L215" s="56"/>
      <c r="M215" s="56"/>
    </row>
    <row r="216" spans="10:13" ht="12.75">
      <c r="J216" s="56"/>
      <c r="K216" s="56"/>
      <c r="L216" s="56"/>
      <c r="M216" s="56"/>
    </row>
    <row r="217" spans="10:13" ht="12.75">
      <c r="J217" s="56"/>
      <c r="K217" s="56"/>
      <c r="L217" s="56"/>
      <c r="M217" s="56"/>
    </row>
    <row r="218" spans="10:13" ht="12.75">
      <c r="J218" s="56"/>
      <c r="K218" s="56"/>
      <c r="L218" s="56"/>
      <c r="M218" s="56"/>
    </row>
    <row r="219" spans="10:13" ht="12.75">
      <c r="J219" s="56"/>
      <c r="K219" s="56"/>
      <c r="L219" s="56"/>
      <c r="M219" s="56"/>
    </row>
    <row r="220" spans="10:13" ht="12.75">
      <c r="J220" s="56"/>
      <c r="K220" s="56"/>
      <c r="L220" s="56"/>
      <c r="M220" s="56"/>
    </row>
    <row r="221" spans="10:13" ht="12.75">
      <c r="J221" s="56"/>
      <c r="K221" s="56"/>
      <c r="L221" s="56"/>
      <c r="M221" s="56"/>
    </row>
    <row r="222" spans="10:13" ht="12.75">
      <c r="J222" s="56"/>
      <c r="K222" s="56"/>
      <c r="L222" s="56"/>
      <c r="M222" s="56"/>
    </row>
    <row r="223" spans="10:13" ht="12.75">
      <c r="J223" s="56"/>
      <c r="K223" s="56"/>
      <c r="L223" s="56"/>
      <c r="M223" s="56"/>
    </row>
  </sheetData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Informatics CTEC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J. Macoustra</dc:creator>
  <cp:keywords/>
  <dc:description/>
  <cp:lastModifiedBy>Dan Riley</cp:lastModifiedBy>
  <cp:lastPrinted>2004-12-13T15:41:53Z</cp:lastPrinted>
  <dcterms:created xsi:type="dcterms:W3CDTF">2003-05-18T17:53:03Z</dcterms:created>
  <dcterms:modified xsi:type="dcterms:W3CDTF">2004-12-13T16:08:59Z</dcterms:modified>
  <cp:category/>
  <cp:version/>
  <cp:contentType/>
  <cp:contentStatus/>
</cp:coreProperties>
</file>